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mmary" sheetId="1" state="visible" r:id="rId3"/>
    <sheet name="Test Scenarios" sheetId="2" state="visible" r:id="rId4"/>
    <sheet name="Test Cases" sheetId="3" state="visible" r:id="rId5"/>
    <sheet name="Playwright Coverage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<sst xmlns="http://schemas.openxmlformats.org/spreadsheetml/2006/main" count="829" uniqueCount="514">
  <si>
    <t xml:space="preserve">ConstructQ WBS Template · Test Documentation v1.0</t>
  </si>
  <si>
    <t xml:space="preserve">WBS Template Library v13.0 · 14 test areas · 68 cases · Playwright automation</t>
  </si>
  <si>
    <t xml:space="preserve">Document Version</t>
  </si>
  <si>
    <t xml:space="preserve">v1.0</t>
  </si>
  <si>
    <t xml:space="preserve">Date</t>
  </si>
  <si>
    <t xml:space="preserve">13 กรกฎาคม 2569 (2026-07-13)</t>
  </si>
  <si>
    <t xml:space="preserve">Author</t>
  </si>
  <si>
    <t xml:space="preserve">วุธ (PM/SA · QA Lead)</t>
  </si>
  <si>
    <t xml:space="preserve">Audience</t>
  </si>
  <si>
    <t xml:space="preserve">QA · Dev · Test automation</t>
  </si>
  <si>
    <t xml:space="preserve">Source Reference</t>
  </si>
  <si>
    <t xml:space="preserve">ConstructQ_WBSTemplate_v13.0.html</t>
  </si>
  <si>
    <t xml:space="preserve">Screen URL</t>
  </si>
  <si>
    <t xml:space="preserve">/master-data/wbs-template</t>
  </si>
  <si>
    <t xml:space="preserve">Framework</t>
  </si>
  <si>
    <t xml:space="preserve">React SPA · AppShell · localStorage-backed · 8 seeded templates</t>
  </si>
  <si>
    <t xml:space="preserve">Test Framework</t>
  </si>
  <si>
    <t xml:space="preserve">Playwright TypeScript · Chromium + Firefox + WebKit</t>
  </si>
  <si>
    <t xml:space="preserve">📊 Test Coverage Statistics</t>
  </si>
  <si>
    <t xml:space="preserve">14</t>
  </si>
  <si>
    <t xml:space="preserve">68</t>
  </si>
  <si>
    <t xml:space="preserve">8</t>
  </si>
  <si>
    <t xml:space="preserve">3</t>
  </si>
  <si>
    <t xml:space="preserve">15</t>
  </si>
  <si>
    <t xml:space="preserve">2</t>
  </si>
  <si>
    <t xml:space="preserve">Test Areas</t>
  </si>
  <si>
    <t xml:space="preserve">Test Cases</t>
  </si>
  <si>
    <t xml:space="preserve">Seeded Templates</t>
  </si>
  <si>
    <t xml:space="preserve">WBS Levels</t>
  </si>
  <si>
    <t xml:space="preserve">Spec Files</t>
  </si>
  <si>
    <t xml:space="preserve">Languages</t>
  </si>
  <si>
    <t xml:space="preserve">🎯 Priority Breakdown</t>
  </si>
  <si>
    <t xml:space="preserve">Priority</t>
  </si>
  <si>
    <t xml:space="preserve">Count</t>
  </si>
  <si>
    <t xml:space="preserve">% of Total</t>
  </si>
  <si>
    <t xml:space="preserve">Description</t>
  </si>
  <si>
    <t xml:space="preserve">P1 · Critical</t>
  </si>
  <si>
    <t xml:space="preserve">Save · delete · data integrity · WBS hierarchy</t>
  </si>
  <si>
    <t xml:space="preserve">P2 · High</t>
  </si>
  <si>
    <t xml:space="preserve">Validation · duplicate · inline edit</t>
  </si>
  <si>
    <t xml:space="preserve">P3 · Medium</t>
  </si>
  <si>
    <t xml:space="preserve">UI polish · language toggle · edge cases</t>
  </si>
  <si>
    <t xml:space="preserve">🧪 Test Type Distribution</t>
  </si>
  <si>
    <t xml:space="preserve">Type</t>
  </si>
  <si>
    <t xml:space="preserve">Positive</t>
  </si>
  <si>
    <t xml:space="preserve">Happy path · create/edit/duplicate/delete</t>
  </si>
  <si>
    <t xml:space="preserve">Negative</t>
  </si>
  <si>
    <t xml:space="preserve">Invalid input · missing required · orphan L3</t>
  </si>
  <si>
    <t xml:space="preserve">Boundary</t>
  </si>
  <si>
    <t xml:space="preserve">0 rows · 100+ rows · long name</t>
  </si>
  <si>
    <t xml:space="preserve">Integration</t>
  </si>
  <si>
    <t xml:space="preserve">localStorage · backend · Excel import</t>
  </si>
  <si>
    <t xml:space="preserve">UI</t>
  </si>
  <si>
    <t xml:space="preserve">Layout · icons · risk chips</t>
  </si>
  <si>
    <t xml:space="preserve">Accessibility</t>
  </si>
  <si>
    <t xml:space="preserve">Keyboard · ARIA · contrast</t>
  </si>
  <si>
    <t xml:space="preserve">Test Scenarios · 14 Areas Overview</t>
  </si>
  <si>
    <t xml:space="preserve">#</t>
  </si>
  <si>
    <t xml:space="preserve">Area</t>
  </si>
  <si>
    <t xml:space="preserve">Priority Focus</t>
  </si>
  <si>
    <t xml:space="preserve">4.1</t>
  </si>
  <si>
    <t xml:space="preserve">Template Library (List)</t>
  </si>
  <si>
    <t xml:space="preserve">8 seeded template cards · search/filter · New button · card click → detail</t>
  </si>
  <si>
    <t xml:space="preserve">TC-01 · TC-06</t>
  </si>
  <si>
    <t xml:space="preserve">P1 · P2</t>
  </si>
  <si>
    <t xml:space="preserve">4.2</t>
  </si>
  <si>
    <t xml:space="preserve">Template Detail View</t>
  </si>
  <si>
    <t xml:space="preserve">Name/version · WBS tree L1→L2→L3 · risk chips · hold/witness badges · Edit/Duplicate buttons</t>
  </si>
  <si>
    <t xml:space="preserve">TC-07 · TC-13</t>
  </si>
  <si>
    <t xml:space="preserve">4.3</t>
  </si>
  <si>
    <t xml:space="preserve">Inline Edit (v10.0+)</t>
  </si>
  <si>
    <t xml:space="preserve">Click name/desc/version → editable · save on Enter/blur · admin_org only</t>
  </si>
  <si>
    <t xml:space="preserve">TC-14 · TC-18</t>
  </si>
  <si>
    <t xml:space="preserve">4.4</t>
  </si>
  <si>
    <t xml:space="preserve">Create Template</t>
  </si>
  <si>
    <t xml:space="preserve">Empty form · circular back icon · basic info fields · icon dropdown</t>
  </si>
  <si>
    <t xml:space="preserve">TC-19 · TC-24</t>
  </si>
  <si>
    <t xml:space="preserve">4.5</t>
  </si>
  <si>
    <t xml:space="preserve">Edit Existing</t>
  </si>
  <si>
    <t xml:space="preserve">Pre-filled data · save primary button 'บันทึกการแก้ไข' · unsaved changes warning</t>
  </si>
  <si>
    <t xml:space="preserve">TC-25 · TC-28</t>
  </si>
  <si>
    <t xml:space="preserve">4.6</t>
  </si>
  <si>
    <t xml:space="preserve">Duplicate</t>
  </si>
  <si>
    <t xml:space="preserve">Pre-filled + '(สำเนา)' · new ID · button 'สร้างเป็นเทมเพลทใหม่'</t>
  </si>
  <si>
    <t xml:space="preserve">TC-29 · TC-31</t>
  </si>
  <si>
    <t xml:space="preserve">4.7</t>
  </si>
  <si>
    <t xml:space="preserve">WBS Builder L1/L2/L3</t>
  </si>
  <si>
    <t xml:space="preserve">Add rows · auto-code · risk H/M/L · hold/witness · cascade delete · reorder · performance</t>
  </si>
  <si>
    <t xml:space="preserve">TC-32 · TC-42</t>
  </si>
  <si>
    <t xml:space="preserve">P1</t>
  </si>
  <si>
    <t xml:space="preserve">4.8</t>
  </si>
  <si>
    <t xml:space="preserve">Ref Std Dropdown (v11.0+)</t>
  </si>
  <si>
    <t xml:space="preserve">Grouped options (ACI/ASTM/AISC/ASME/วสท./OSHA/EIA) · L2 + L3 · custom text</t>
  </si>
  <si>
    <t xml:space="preserve">TC-43 · TC-45</t>
  </si>
  <si>
    <t xml:space="preserve">P2 · P3</t>
  </si>
  <si>
    <t xml:space="preserve">4.9</t>
  </si>
  <si>
    <t xml:space="preserve">Save Confirm Popup (v12.0+)</t>
  </si>
  <si>
    <t xml:space="preserve">Create/Edit/Duplicate all trigger popup · L1/L2/L3 count · Cancel/Confirm</t>
  </si>
  <si>
    <t xml:space="preserve">TC-46 · TC-51</t>
  </si>
  <si>
    <t xml:space="preserve">4.10</t>
  </si>
  <si>
    <t xml:space="preserve">Delete Confirm</t>
  </si>
  <si>
    <t xml:space="preserve">Warning modal · confirm removes · seeded templates deletable</t>
  </si>
  <si>
    <t xml:space="preserve">TC-52 · TC-55</t>
  </si>
  <si>
    <t xml:space="preserve">4.11</t>
  </si>
  <si>
    <t xml:space="preserve">Language TH/EN</t>
  </si>
  <si>
    <t xml:space="preserve">Toggle updates UI · TH template names preserved</t>
  </si>
  <si>
    <t xml:space="preserve">TC-56 · TC-57</t>
  </si>
  <si>
    <t xml:space="preserve">4.12</t>
  </si>
  <si>
    <t xml:space="preserve">RBAC (admin_org)</t>
  </si>
  <si>
    <t xml:space="preserve">Full CRUD for admin_org · read-only for others · menu visibility</t>
  </si>
  <si>
    <t xml:space="preserve">TC-58 · TC-60</t>
  </si>
  <si>
    <t xml:space="preserve">4.13</t>
  </si>
  <si>
    <t xml:space="preserve">Data Persistence</t>
  </si>
  <si>
    <t xml:space="preserve">Refresh preserves data · localStorage fallback · custom template survives</t>
  </si>
  <si>
    <t xml:space="preserve">TC-61 · TC-64</t>
  </si>
  <si>
    <t xml:space="preserve">P1 · P3</t>
  </si>
  <si>
    <t xml:space="preserve">4.14</t>
  </si>
  <si>
    <t xml:space="preserve">Keyboard nav · inline edit keyboard trigger · WCAG AA contrast</t>
  </si>
  <si>
    <t xml:space="preserve">TC-65 · TC-68</t>
  </si>
  <si>
    <t xml:space="preserve">P2</t>
  </si>
  <si>
    <t xml:space="preserve">Test Cases · 68 Detailed</t>
  </si>
  <si>
    <t xml:space="preserve">TC ID</t>
  </si>
  <si>
    <t xml:space="preserve">Scenario</t>
  </si>
  <si>
    <t xml:space="preserve">Preconditions + Steps</t>
  </si>
  <si>
    <t xml:space="preserve">Expected Result</t>
  </si>
  <si>
    <t xml:space="preserve">Status</t>
  </si>
  <si>
    <t xml:space="preserve">TC-01</t>
  </si>
  <si>
    <t xml:space="preserve">List</t>
  </si>
  <si>
    <t xml:space="preserve">เข้าหน้า WBS Template Library</t>
  </si>
  <si>
    <t xml:space="preserve">1. Login admin_org
2. Navigate to WBS Template</t>
  </si>
  <si>
    <t xml:space="preserve">AppShell · breadcrumb · title · 8 cards</t>
  </si>
  <si>
    <t xml:space="preserve">Not Run</t>
  </si>
  <si>
    <t xml:space="preserve">TC-02</t>
  </si>
  <si>
    <t xml:space="preserve">8 template cards render</t>
  </si>
  <si>
    <t xml:space="preserve">1. View list</t>
  </si>
  <si>
    <t xml:space="preserve">8 cards · icon · name TH+EN · version · Edit/Duplicate buttons</t>
  </si>
  <si>
    <t xml:space="preserve">TC-03</t>
  </si>
  <si>
    <t xml:space="preserve">Template card icons unique</t>
  </si>
  <si>
    <t xml:space="preserve">1. View icons</t>
  </si>
  <si>
    <t xml:space="preserve">🏢🏘🏬🏢🏭💾🛣🏥</t>
  </si>
  <si>
    <t xml:space="preserve">P3</t>
  </si>
  <si>
    <t xml:space="preserve">TC-04</t>
  </si>
  <si>
    <t xml:space="preserve">Click card → Detail view</t>
  </si>
  <si>
    <t xml:space="preserve">1. Click 'คอนโด' card</t>
  </si>
  <si>
    <t xml:space="preserve">Transition to detail · WBS tree แสดง</t>
  </si>
  <si>
    <t xml:space="preserve">TC-05</t>
  </si>
  <si>
    <t xml:space="preserve">'สร้างเทมเพลทใหม่' button</t>
  </si>
  <si>
    <t xml:space="preserve">1. Click Create</t>
  </si>
  <si>
    <t xml:space="preserve">Empty create form · circular back icon</t>
  </si>
  <si>
    <t xml:space="preserve">TC-06</t>
  </si>
  <si>
    <t xml:space="preserve">Search/Filter templates</t>
  </si>
  <si>
    <t xml:space="preserve">1. Type 'คอนโด'</t>
  </si>
  <si>
    <t xml:space="preserve">Filter to matching cards</t>
  </si>
  <si>
    <t xml:space="preserve">TC-07</t>
  </si>
  <si>
    <t xml:space="preserve">Detail</t>
  </si>
  <si>
    <t xml:space="preserve">Detail header · name + version</t>
  </si>
  <si>
    <t xml:space="preserve">1. Open detail</t>
  </si>
  <si>
    <t xml:space="preserve">Name · version chip · description · row count</t>
  </si>
  <si>
    <t xml:space="preserve">TC-08</t>
  </si>
  <si>
    <t xml:space="preserve">WBS tree L1→L2→L3</t>
  </si>
  <si>
    <t xml:space="preserve">1. View tree</t>
  </si>
  <si>
    <t xml:space="preserve">Hierarchical · L1 bold · L2/L3 indent · code + name</t>
  </si>
  <si>
    <t xml:space="preserve">TC-09</t>
  </si>
  <si>
    <t xml:space="preserve">Risk chip color coding</t>
  </si>
  <si>
    <t xml:space="preserve">1. View L2/L3</t>
  </si>
  <si>
    <t xml:space="preserve">H=red · M=amber · L=green</t>
  </si>
  <si>
    <t xml:space="preserve">TC-10</t>
  </si>
  <si>
    <t xml:space="preserve">Hold/Witness badge on L3</t>
  </si>
  <si>
    <t xml:space="preserve">1. View L3 rows</t>
  </si>
  <si>
    <t xml:space="preserve">HOLD (red) · WITNESS (blue)</t>
  </si>
  <si>
    <t xml:space="preserve">TC-11</t>
  </si>
  <si>
    <t xml:space="preserve">Ref Std visible</t>
  </si>
  <si>
    <t xml:space="preserve">Ref Std code as chip</t>
  </si>
  <si>
    <t xml:space="preserve">TC-12</t>
  </si>
  <si>
    <t xml:space="preserve">'แก้ไข' button opens Edit form</t>
  </si>
  <si>
    <t xml:space="preserve">1. Click Edit</t>
  </si>
  <si>
    <t xml:space="preserve">Navigate to Edit · pre-filled</t>
  </si>
  <si>
    <t xml:space="preserve">TC-13</t>
  </si>
  <si>
    <t xml:space="preserve">'ทำซ้ำ' button opens Duplicate</t>
  </si>
  <si>
    <t xml:space="preserve">1. Click Duplicate</t>
  </si>
  <si>
    <t xml:space="preserve">Duplicate form · pre-filled · new ID</t>
  </si>
  <si>
    <t xml:space="preserve">TC-14</t>
  </si>
  <si>
    <t xml:space="preserve">Inline Edit</t>
  </si>
  <si>
    <t xml:space="preserve">Click name → editable input</t>
  </si>
  <si>
    <t xml:space="preserve">1. Click name</t>
  </si>
  <si>
    <t xml:space="preserve">Input · focus · save on Enter/blur</t>
  </si>
  <si>
    <t xml:space="preserve">TC-15</t>
  </si>
  <si>
    <t xml:space="preserve">Click desc → editable textarea</t>
  </si>
  <si>
    <t xml:space="preserve">1. Click desc</t>
  </si>
  <si>
    <t xml:space="preserve">Textarea · save on Ctrl+Enter</t>
  </si>
  <si>
    <t xml:space="preserve">TC-16</t>
  </si>
  <si>
    <t xml:space="preserve">Click version → editable</t>
  </si>
  <si>
    <t xml:space="preserve">1. Click version chip</t>
  </si>
  <si>
    <t xml:space="preserve">Input · save on Enter</t>
  </si>
  <si>
    <t xml:space="preserve">TC-17</t>
  </si>
  <si>
    <t xml:space="preserve">admin_org role only</t>
  </si>
  <si>
    <t xml:space="preserve">1. Login qc_insp
2. Click name</t>
  </si>
  <si>
    <t xml:space="preserve">No edit mode · read-only</t>
  </si>
  <si>
    <t xml:space="preserve">TC-18</t>
  </si>
  <si>
    <t xml:space="preserve">Cancel edit · Escape</t>
  </si>
  <si>
    <t xml:space="preserve">1. Edit
2. Press Esc</t>
  </si>
  <si>
    <t xml:space="preserve">Reverts · no save</t>
  </si>
  <si>
    <t xml:space="preserve">TC-19</t>
  </si>
  <si>
    <t xml:space="preserve">Create</t>
  </si>
  <si>
    <t xml:space="preserve">Empty form state</t>
  </si>
  <si>
    <t xml:space="preserve">Empty form · circular back · title</t>
  </si>
  <si>
    <t xml:space="preserve">TC-20</t>
  </si>
  <si>
    <t xml:space="preserve">Circular back icon (v12.0+)</t>
  </si>
  <si>
    <t xml:space="preserve">1. View header</t>
  </si>
  <si>
    <t xml:space="preserve">Circular 40x40 button · before title</t>
  </si>
  <si>
    <t xml:space="preserve">TC-21</t>
  </si>
  <si>
    <t xml:space="preserve">Card 1 basic info fields</t>
  </si>
  <si>
    <t xml:space="preserve">1. View Card 1</t>
  </si>
  <si>
    <t xml:space="preserve">Icon · name TH · EN · desc · version · Ref Std</t>
  </si>
  <si>
    <t xml:space="preserve">TC-22</t>
  </si>
  <si>
    <t xml:space="preserve">Required · name TH empty</t>
  </si>
  <si>
    <t xml:space="preserve">1. Skip name
2. Save</t>
  </si>
  <si>
    <t xml:space="preserve">Error · block save</t>
  </si>
  <si>
    <t xml:space="preserve">TC-23</t>
  </si>
  <si>
    <t xml:space="preserve">Version default 1.0</t>
  </si>
  <si>
    <t xml:space="preserve">1. Empty version
2. Save</t>
  </si>
  <si>
    <t xml:space="preserve">Defaults to '1.0'</t>
  </si>
  <si>
    <t xml:space="preserve">TC-24</t>
  </si>
  <si>
    <t xml:space="preserve">Icon dropdown</t>
  </si>
  <si>
    <t xml:space="preserve">1. Open icon dropdown</t>
  </si>
  <si>
    <t xml:space="preserve">Emoji list · click to select</t>
  </si>
  <si>
    <t xml:space="preserve">TC-25</t>
  </si>
  <si>
    <t xml:space="preserve">Edit</t>
  </si>
  <si>
    <t xml:space="preserve">Data pre-filled</t>
  </si>
  <si>
    <t xml:space="preserve">1. Click Edit on condo</t>
  </si>
  <si>
    <t xml:space="preserve">All fields + WBS pre-loaded</t>
  </si>
  <si>
    <t xml:space="preserve">TC-26</t>
  </si>
  <si>
    <t xml:space="preserve">Primary button label</t>
  </si>
  <si>
    <t xml:space="preserve">1. View footer</t>
  </si>
  <si>
    <t xml:space="preserve">💾 บันทึกการแก้ไข</t>
  </si>
  <si>
    <t xml:space="preserve">TC-27</t>
  </si>
  <si>
    <t xml:space="preserve">Save updates · same ID</t>
  </si>
  <si>
    <t xml:space="preserve">1. Edit · Save</t>
  </si>
  <si>
    <t xml:space="preserve">Same ID · updated name</t>
  </si>
  <si>
    <t xml:space="preserve">TC-28</t>
  </si>
  <si>
    <t xml:space="preserve">Unsaved changes warning</t>
  </si>
  <si>
    <t xml:space="preserve">1. Edit
2. Click ◀</t>
  </si>
  <si>
    <t xml:space="preserve">'มีการแก้ไข ยังไม่บันทึก' warning</t>
  </si>
  <si>
    <t xml:space="preserve">TC-29</t>
  </si>
  <si>
    <t xml:space="preserve">Pre-filled + new ID</t>
  </si>
  <si>
    <t xml:space="preserve">Form pre-filled · name '(สำเนา)' · new ID</t>
  </si>
  <si>
    <t xml:space="preserve">TC-30</t>
  </si>
  <si>
    <t xml:space="preserve">Primary button</t>
  </si>
  <si>
    <t xml:space="preserve">🚀 สร้างเป็นเทมเพลทใหม่</t>
  </si>
  <si>
    <t xml:space="preserve">TC-31</t>
  </si>
  <si>
    <t xml:space="preserve">Save creates new (9 total)</t>
  </si>
  <si>
    <t xml:space="preserve">1. Save duplicate</t>
  </si>
  <si>
    <t xml:space="preserve">9 cards · original unchanged</t>
  </si>
  <si>
    <t xml:space="preserve">TC-32</t>
  </si>
  <si>
    <t xml:space="preserve">WBS Builder</t>
  </si>
  <si>
    <t xml:space="preserve">Add L1 row</t>
  </si>
  <si>
    <t xml:space="preserve">1. Click '+ L1'</t>
  </si>
  <si>
    <t xml:space="preserve">New L1 · code auto (1,2,3) · empty name</t>
  </si>
  <si>
    <t xml:space="preserve">TC-33</t>
  </si>
  <si>
    <t xml:space="preserve">Add L2 under L1</t>
  </si>
  <si>
    <t xml:space="preserve">1. Click '+ L2' on L1 #1</t>
  </si>
  <si>
    <t xml:space="preserve">L2 · code 1.1 · fields name/refStd/risk</t>
  </si>
  <si>
    <t xml:space="preserve">TC-34</t>
  </si>
  <si>
    <t xml:space="preserve">Add L3 under L2</t>
  </si>
  <si>
    <t xml:space="preserve">1. Click '+ L3' on L2 1.1</t>
  </si>
  <si>
    <t xml:space="preserve">L3 · code 1.1.1 · fields include hw</t>
  </si>
  <si>
    <t xml:space="preserve">TC-35</t>
  </si>
  <si>
    <t xml:space="preserve">Auto-code unique</t>
  </si>
  <si>
    <t xml:space="preserve">1. Add multiple L2 under L1</t>
  </si>
  <si>
    <t xml:space="preserve">1.1, 1.2, 1.3 · no duplicates</t>
  </si>
  <si>
    <t xml:space="preserve">TC-36</t>
  </si>
  <si>
    <t xml:space="preserve">Delete L1 cascade L2/L3</t>
  </si>
  <si>
    <t xml:space="preserve">1. Delete L1 #1</t>
  </si>
  <si>
    <t xml:space="preserve">Warning · confirm cascade</t>
  </si>
  <si>
    <t xml:space="preserve">TC-37</t>
  </si>
  <si>
    <t xml:space="preserve">Delete L2 cascade L3</t>
  </si>
  <si>
    <t xml:space="preserve">1. Delete L2 1.1</t>
  </si>
  <si>
    <t xml:space="preserve">Warning · cascade L3</t>
  </si>
  <si>
    <t xml:space="preserve">TC-38</t>
  </si>
  <si>
    <t xml:space="preserve">Reorder rows</t>
  </si>
  <si>
    <t xml:space="preserve">1. Move L1 #2 above #1</t>
  </si>
  <si>
    <t xml:space="preserve">Order updates</t>
  </si>
  <si>
    <t xml:space="preserve">TC-39</t>
  </si>
  <si>
    <t xml:space="preserve">Editable name inline</t>
  </si>
  <si>
    <t xml:space="preserve">1. Click L2 name · type</t>
  </si>
  <si>
    <t xml:space="preserve">Inline editable · save on blur</t>
  </si>
  <si>
    <t xml:space="preserve">TC-40</t>
  </si>
  <si>
    <t xml:space="preserve">Risk dropdown H/M/L</t>
  </si>
  <si>
    <t xml:space="preserve">1. Click risk on L2</t>
  </si>
  <si>
    <t xml:space="preserve">H (red) · M (amber) · L (green)</t>
  </si>
  <si>
    <t xml:space="preserve">TC-41</t>
  </si>
  <si>
    <t xml:space="preserve">Hold/Witness L3 only</t>
  </si>
  <si>
    <t xml:space="preserve">1. Compare L2 vs L3</t>
  </si>
  <si>
    <t xml:space="preserve">H/W column only on L3</t>
  </si>
  <si>
    <t xml:space="preserve">TC-42</t>
  </si>
  <si>
    <t xml:space="preserve">100+ rows performance</t>
  </si>
  <si>
    <t xml:space="preserve">1. Add 100 rows · scroll</t>
  </si>
  <si>
    <t xml:space="preserve">No lag · save works</t>
  </si>
  <si>
    <t xml:space="preserve">TC-43</t>
  </si>
  <si>
    <t xml:space="preserve">Ref Std</t>
  </si>
  <si>
    <t xml:space="preserve">Options grouped</t>
  </si>
  <si>
    <t xml:space="preserve">1. Open Ref Std dropdown</t>
  </si>
  <si>
    <t xml:space="preserve">Groups: ACI · ASTM · AISC · ASME · วสท. · OSHA · EIA</t>
  </si>
  <si>
    <t xml:space="preserve">TC-44</t>
  </si>
  <si>
    <t xml:space="preserve">L2 + L3 same options</t>
  </si>
  <si>
    <t xml:space="preserve">1. Compare dropdowns</t>
  </si>
  <si>
    <t xml:space="preserve">Same options list</t>
  </si>
  <si>
    <t xml:space="preserve">TC-45</t>
  </si>
  <si>
    <t xml:space="preserve">Custom text value</t>
  </si>
  <si>
    <t xml:space="preserve">1. Type 'ISO 9001'</t>
  </si>
  <si>
    <t xml:space="preserve">Accept custom · save as text</t>
  </si>
  <si>
    <t xml:space="preserve">TC-46</t>
  </si>
  <si>
    <t xml:space="preserve">Save Confirm</t>
  </si>
  <si>
    <t xml:space="preserve">Create mode · popup</t>
  </si>
  <si>
    <t xml:space="preserve">1. Fill create · click Save</t>
  </si>
  <si>
    <t xml:space="preserve">Popup · summary L1/L2/L3 count</t>
  </si>
  <si>
    <t xml:space="preserve">TC-47</t>
  </si>
  <si>
    <t xml:space="preserve">Edit mode · popup</t>
  </si>
  <si>
    <t xml:space="preserve">1. Edit · click Save</t>
  </si>
  <si>
    <t xml:space="preserve">Same popup · summary reflects edits</t>
  </si>
  <si>
    <t xml:space="preserve">TC-48</t>
  </si>
  <si>
    <t xml:space="preserve">Duplicate mode · popup</t>
  </si>
  <si>
    <t xml:space="preserve">1. Duplicate · Save</t>
  </si>
  <si>
    <t xml:space="preserve">Popup · note 'สร้างเป็นเทมเพลทใหม่'</t>
  </si>
  <si>
    <t xml:space="preserve">TC-49</t>
  </si>
  <si>
    <t xml:space="preserve">L1/L2/L3 count accuracy</t>
  </si>
  <si>
    <t xml:space="preserve">1. Add 3+5+10 rows
2. Open popup</t>
  </si>
  <si>
    <t xml:space="preserve">Summary '3 · 5 · 10'</t>
  </si>
  <si>
    <t xml:space="preserve">TC-50</t>
  </si>
  <si>
    <t xml:space="preserve">Cancel · no save</t>
  </si>
  <si>
    <t xml:space="preserve">1. Open popup · Cancel</t>
  </si>
  <si>
    <t xml:space="preserve">Popup closes · form open · data unchanged</t>
  </si>
  <si>
    <t xml:space="preserve">TC-51</t>
  </si>
  <si>
    <t xml:space="preserve">Confirm · save + redirect</t>
  </si>
  <si>
    <t xml:space="preserve">1. Click Confirm</t>
  </si>
  <si>
    <t xml:space="preserve">Save · toast success · redirect to list</t>
  </si>
  <si>
    <t xml:space="preserve">TC-52</t>
  </si>
  <si>
    <t xml:space="preserve">Delete</t>
  </si>
  <si>
    <t xml:space="preserve">Confirm dialog</t>
  </si>
  <si>
    <t xml:space="preserve">1. Delete condo</t>
  </si>
  <si>
    <t xml:space="preserve">Modal 'ลบเทมเพลท? · กู้ไม่ได้'</t>
  </si>
  <si>
    <t xml:space="preserve">TC-53</t>
  </si>
  <si>
    <t xml:space="preserve">Cancel delete</t>
  </si>
  <si>
    <t xml:space="preserve">1. Click Cancel</t>
  </si>
  <si>
    <t xml:space="preserve">Modal closes · template ยังอยู่</t>
  </si>
  <si>
    <t xml:space="preserve">TC-54</t>
  </si>
  <si>
    <t xml:space="preserve">Confirm removes from list</t>
  </si>
  <si>
    <t xml:space="preserve">1. Confirm</t>
  </si>
  <si>
    <t xml:space="preserve">Template หาย · toast success</t>
  </si>
  <si>
    <t xml:space="preserve">TC-55</t>
  </si>
  <si>
    <t xml:space="preserve">Seeded delete not auto-restore</t>
  </si>
  <si>
    <t xml:space="preserve">1. Delete condo · refresh</t>
  </si>
  <si>
    <t xml:space="preserve">Still gone</t>
  </si>
  <si>
    <t xml:space="preserve">TC-56</t>
  </si>
  <si>
    <t xml:space="preserve">Language</t>
  </si>
  <si>
    <t xml:space="preserve">TH → EN toggle</t>
  </si>
  <si>
    <t xml:space="preserve">1. Click EN flag</t>
  </si>
  <si>
    <t xml:space="preserve">UI switches · TH template names unchanged</t>
  </si>
  <si>
    <t xml:space="preserve">TC-57</t>
  </si>
  <si>
    <t xml:space="preserve">Data preserved on toggle</t>
  </si>
  <si>
    <t xml:space="preserve">1. Fill · toggle EN · toggle back</t>
  </si>
  <si>
    <t xml:space="preserve">Data intact</t>
  </si>
  <si>
    <t xml:space="preserve">TC-58</t>
  </si>
  <si>
    <t xml:space="preserve">RBAC</t>
  </si>
  <si>
    <t xml:space="preserve">admin_org full access</t>
  </si>
  <si>
    <t xml:space="preserve">1. Login admin_org</t>
  </si>
  <si>
    <t xml:space="preserve">Full CRUD · inline edit</t>
  </si>
  <si>
    <t xml:space="preserve">TC-59</t>
  </si>
  <si>
    <t xml:space="preserve">Non-admin read-only</t>
  </si>
  <si>
    <t xml:space="preserve">1. Login qc_insp
2. Try Edit</t>
  </si>
  <si>
    <t xml:space="preserve">Buttons hidden/disabled · read-only</t>
  </si>
  <si>
    <t xml:space="preserve">TC-60</t>
  </si>
  <si>
    <t xml:space="preserve">Menu not visible for non-admin</t>
  </si>
  <si>
    <t xml:space="preserve">1. Login ceo/qc_insp</t>
  </si>
  <si>
    <t xml:space="preserve">Menu hidden or read-only</t>
  </si>
  <si>
    <t xml:space="preserve">TC-61</t>
  </si>
  <si>
    <t xml:space="preserve">Persistence</t>
  </si>
  <si>
    <t xml:space="preserve">8 seed persists after refresh</t>
  </si>
  <si>
    <t xml:space="preserve">1. F5 reload</t>
  </si>
  <si>
    <t xml:space="preserve">8 seed templates still shown</t>
  </si>
  <si>
    <t xml:space="preserve">TC-62</t>
  </si>
  <si>
    <t xml:space="preserve">Create persists</t>
  </si>
  <si>
    <t xml:space="preserve">1. Create · reload</t>
  </si>
  <si>
    <t xml:space="preserve">Custom still in list</t>
  </si>
  <si>
    <t xml:space="preserve">TC-63</t>
  </si>
  <si>
    <t xml:space="preserve">Delete persists</t>
  </si>
  <si>
    <t xml:space="preserve">1. Delete · reload</t>
  </si>
  <si>
    <t xml:space="preserve">Stays deleted</t>
  </si>
  <si>
    <t xml:space="preserve">TC-64</t>
  </si>
  <si>
    <t xml:space="preserve">Clear localStorage fallback</t>
  </si>
  <si>
    <t xml:space="preserve">1. Clear storage · reload</t>
  </si>
  <si>
    <t xml:space="preserve">Reverts to 8 seed</t>
  </si>
  <si>
    <t xml:space="preserve">TC-65</t>
  </si>
  <si>
    <t xml:space="preserve">A11y</t>
  </si>
  <si>
    <t xml:space="preserve">Keyboard nav full flow</t>
  </si>
  <si>
    <t xml:space="preserve">1. Tab through list→detail→form</t>
  </si>
  <si>
    <t xml:space="preserve">Focus visible · logical order · Enter</t>
  </si>
  <si>
    <t xml:space="preserve">TC-66</t>
  </si>
  <si>
    <t xml:space="preserve">WBS Builder keyboard add/delete</t>
  </si>
  <si>
    <t xml:space="preserve">1. Tab to '+ L1' · Enter</t>
  </si>
  <si>
    <t xml:space="preserve">Row added via keyboard</t>
  </si>
  <si>
    <t xml:space="preserve">TC-67</t>
  </si>
  <si>
    <t xml:space="preserve">Inline edit keyboard trigger</t>
  </si>
  <si>
    <t xml:space="preserve">1. Tab to name · Enter</t>
  </si>
  <si>
    <t xml:space="preserve">Edit mode · Esc cancel</t>
  </si>
  <si>
    <t xml:space="preserve">TC-68</t>
  </si>
  <si>
    <t xml:space="preserve">Contrast WCAG AA</t>
  </si>
  <si>
    <t xml:space="preserve">1. Run axe-core</t>
  </si>
  <si>
    <t xml:space="preserve">All text ≥ 4.5:1 · risk chips visible</t>
  </si>
  <si>
    <t xml:space="preserve">Playwright Coverage Mapping · 15 Spec Files</t>
  </si>
  <si>
    <t xml:space="preserve">Test File</t>
  </si>
  <si>
    <t xml:space="preserve">TC Covered</t>
  </si>
  <si>
    <t xml:space="preserve">TC Count</t>
  </si>
  <si>
    <t xml:space="preserve">Est. Runtime</t>
  </si>
  <si>
    <t xml:space="preserve">Auto Priority</t>
  </si>
  <si>
    <t xml:space="preserve">tests/wbs-template/list.spec.ts</t>
  </si>
  <si>
    <t xml:space="preserve">Template list · 8 seeded · search</t>
  </si>
  <si>
    <t xml:space="preserve">TC-01 → TC-06</t>
  </si>
  <si>
    <t xml:space="preserve">~20s</t>
  </si>
  <si>
    <t xml:space="preserve">tests/wbs-template/detail.spec.ts</t>
  </si>
  <si>
    <t xml:space="preserve">WBS tree · risk chips · badges</t>
  </si>
  <si>
    <t xml:space="preserve">TC-07 → TC-13</t>
  </si>
  <si>
    <t xml:space="preserve">~30s</t>
  </si>
  <si>
    <t xml:space="preserve">tests/wbs-template/inline-edit.spec.ts</t>
  </si>
  <si>
    <t xml:space="preserve">Inline edit name/desc/version</t>
  </si>
  <si>
    <t xml:space="preserve">TC-14 → TC-18</t>
  </si>
  <si>
    <t xml:space="preserve">~25s</t>
  </si>
  <si>
    <t xml:space="preserve">tests/wbs-template/create.spec.ts</t>
  </si>
  <si>
    <t xml:space="preserve">Create form · fields · validation</t>
  </si>
  <si>
    <t xml:space="preserve">TC-19 → TC-24</t>
  </si>
  <si>
    <t xml:space="preserve">tests/wbs-template/edit.spec.ts</t>
  </si>
  <si>
    <t xml:space="preserve">Edit existing · save updates same ID</t>
  </si>
  <si>
    <t xml:space="preserve">TC-25 → TC-28</t>
  </si>
  <si>
    <t xml:space="preserve">tests/wbs-template/duplicate.spec.ts</t>
  </si>
  <si>
    <t xml:space="preserve">Duplicate creates new template</t>
  </si>
  <si>
    <t xml:space="preserve">TC-29 → TC-31</t>
  </si>
  <si>
    <t xml:space="preserve">~15s</t>
  </si>
  <si>
    <t xml:space="preserve">tests/wbs-template/wbs-builder.spec.ts</t>
  </si>
  <si>
    <t xml:space="preserve">L1/L2/L3 add/delete · cascade · reorder</t>
  </si>
  <si>
    <t xml:space="preserve">TC-32 → TC-42</t>
  </si>
  <si>
    <t xml:space="preserve">~60s</t>
  </si>
  <si>
    <t xml:space="preserve">tests/wbs-template/ref-std.spec.ts</t>
  </si>
  <si>
    <t xml:space="preserve">Ref Std dropdown grouped options</t>
  </si>
  <si>
    <t xml:space="preserve">TC-43 → TC-45</t>
  </si>
  <si>
    <t xml:space="preserve">tests/wbs-template/save-confirm.spec.ts</t>
  </si>
  <si>
    <t xml:space="preserve">Confirm popup all 3 modes</t>
  </si>
  <si>
    <t xml:space="preserve">TC-46 → TC-51</t>
  </si>
  <si>
    <t xml:space="preserve">tests/wbs-template/delete.spec.ts</t>
  </si>
  <si>
    <t xml:space="preserve">Delete confirm + persistence</t>
  </si>
  <si>
    <t xml:space="preserve">TC-52 → TC-55</t>
  </si>
  <si>
    <t xml:space="preserve">tests/wbs-template/language.spec.ts</t>
  </si>
  <si>
    <t xml:space="preserve">TH/EN toggle preserves data</t>
  </si>
  <si>
    <t xml:space="preserve">~10s</t>
  </si>
  <si>
    <t xml:space="preserve">tests/wbs-template/rbac.spec.ts</t>
  </si>
  <si>
    <t xml:space="preserve">admin_org vs others · read-only</t>
  </si>
  <si>
    <t xml:space="preserve">TC-58 → TC-60</t>
  </si>
  <si>
    <t xml:space="preserve">tests/wbs-template/persistence.spec.ts</t>
  </si>
  <si>
    <t xml:space="preserve">localStorage · refresh · seed fallback</t>
  </si>
  <si>
    <t xml:space="preserve">TC-61 → TC-64</t>
  </si>
  <si>
    <t xml:space="preserve">tests/wbs-template/a11y.spec.ts</t>
  </si>
  <si>
    <t xml:space="preserve">Keyboard · ARIA · axe-core scan</t>
  </si>
  <si>
    <t xml:space="preserve">TC-65 → TC-68</t>
  </si>
  <si>
    <t xml:space="preserve">tests/wbs-template/e2e-full-flow.spec.ts</t>
  </si>
  <si>
    <t xml:space="preserve">Composite smoke · Create-Edit-Delete flow</t>
  </si>
  <si>
    <t xml:space="preserve">Composite of critical TC</t>
  </si>
  <si>
    <t xml:space="preserve">~90s</t>
  </si>
  <si>
    <t xml:space="preserve">TOTAL</t>
  </si>
  <si>
    <t xml:space="preserve">15 test files</t>
  </si>
  <si>
    <t xml:space="preserve">Covering 68 unique + composite</t>
  </si>
  <si>
    <t xml:space="preserve">~7 min parallel</t>
  </si>
  <si>
    <t xml:space="preserve">🌳 8 Seeded Templates Reference</t>
  </si>
  <si>
    <t xml:space="preserve">ID</t>
  </si>
  <si>
    <t xml:space="preserve">Icon</t>
  </si>
  <si>
    <t xml:space="preserve">Name TH</t>
  </si>
  <si>
    <t xml:space="preserve">Name EN</t>
  </si>
  <si>
    <t xml:space="preserve">Version</t>
  </si>
  <si>
    <t xml:space="preserve">Est. Rows</t>
  </si>
  <si>
    <t xml:space="preserve">condo</t>
  </si>
  <si>
    <t xml:space="preserve">🏢</t>
  </si>
  <si>
    <t xml:space="preserve">คอนโด / High-rise</t>
  </si>
  <si>
    <t xml:space="preserve">Condo / High-rise</t>
  </si>
  <si>
    <t xml:space="preserve">1.1</t>
  </si>
  <si>
    <t xml:space="preserve">~40</t>
  </si>
  <si>
    <t xml:space="preserve">lowrise</t>
  </si>
  <si>
    <t xml:space="preserve">🏘</t>
  </si>
  <si>
    <t xml:space="preserve">บ้านจัดสรร / Low-rise</t>
  </si>
  <si>
    <t xml:space="preserve">Low-rise / Housing Estate</t>
  </si>
  <si>
    <t xml:space="preserve">1.0</t>
  </si>
  <si>
    <t xml:space="preserve">~30</t>
  </si>
  <si>
    <t xml:space="preserve">mixed</t>
  </si>
  <si>
    <t xml:space="preserve">🏬</t>
  </si>
  <si>
    <t xml:space="preserve">ห้าง / Mixed-use</t>
  </si>
  <si>
    <t xml:space="preserve">Mixed-use / Retail</t>
  </si>
  <si>
    <t xml:space="preserve">~35</t>
  </si>
  <si>
    <t xml:space="preserve">office</t>
  </si>
  <si>
    <t xml:space="preserve">อาคารสำนักงาน</t>
  </si>
  <si>
    <t xml:space="preserve">Office Tower</t>
  </si>
  <si>
    <t xml:space="preserve">factory</t>
  </si>
  <si>
    <t xml:space="preserve">🏭</t>
  </si>
  <si>
    <t xml:space="preserve">โรงงาน / EPC</t>
  </si>
  <si>
    <t xml:space="preserve">Factory / EPC</t>
  </si>
  <si>
    <t xml:space="preserve">~45</t>
  </si>
  <si>
    <t xml:space="preserve">datacenter</t>
  </si>
  <si>
    <t xml:space="preserve">💾</t>
  </si>
  <si>
    <t xml:space="preserve">Data Center</t>
  </si>
  <si>
    <t xml:space="preserve">~50</t>
  </si>
  <si>
    <t xml:space="preserve">civil</t>
  </si>
  <si>
    <t xml:space="preserve">🛣</t>
  </si>
  <si>
    <t xml:space="preserve">ถนน / สะพาน / Civil</t>
  </si>
  <si>
    <t xml:space="preserve">Civil · Road &amp; Bridge</t>
  </si>
  <si>
    <t xml:space="preserve">hospital</t>
  </si>
  <si>
    <t xml:space="preserve">🏥</t>
  </si>
  <si>
    <t xml:space="preserve">โรงพยาบาล / สถาบัน</t>
  </si>
  <si>
    <t xml:space="preserve">Hospital / Healthcare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</si>
</sst>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%"/>
  </numFmts>
  <fonts count="2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i val="true"/>
      <sz val="11"/>
      <color rgb="FFCBD5E1"/>
      <name val="Arial"/>
      <family val="0"/>
      <charset val="1"/>
    </font>
    <font>
      <b val="true"/>
      <sz val="11"/>
      <color rgb="FF167571"/>
      <name val="Arial"/>
      <family val="0"/>
      <charset val="1"/>
    </font>
    <font>
      <sz val="10"/>
      <color rgb="FF334155"/>
      <name val="Arial"/>
      <family val="0"/>
      <charset val="1"/>
    </font>
    <font>
      <b val="true"/>
      <sz val="13"/>
      <color rgb="FF167571"/>
      <name val="Arial"/>
      <family val="0"/>
      <charset val="1"/>
    </font>
    <font>
      <b val="true"/>
      <sz val="20"/>
      <color rgb="FF167571"/>
      <name val="Arial"/>
      <family val="0"/>
      <charset val="1"/>
    </font>
    <font>
      <b val="true"/>
      <sz val="9"/>
      <color rgb="FF64748B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0F172A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0"/>
      <color rgb="FF167571"/>
      <name val="Arial"/>
      <family val="0"/>
      <charset val="1"/>
    </font>
    <font>
      <b val="true"/>
      <sz val="10"/>
      <color rgb="FF991B1B"/>
      <name val="Arial"/>
      <family val="0"/>
      <charset val="1"/>
    </font>
    <font>
      <b val="true"/>
      <sz val="10"/>
      <color rgb="FF065F46"/>
      <name val="Arial"/>
      <family val="0"/>
      <charset val="1"/>
    </font>
    <font>
      <sz val="10"/>
      <color rgb="FF64748B"/>
      <name val="Arial"/>
      <family val="0"/>
      <charset val="1"/>
    </font>
    <font>
      <b val="true"/>
      <sz val="10"/>
      <color rgb="FF4338CA"/>
      <name val="Arial"/>
      <family val="0"/>
      <charset val="1"/>
    </font>
    <font>
      <b val="true"/>
      <sz val="10"/>
      <color rgb="FFB45309"/>
      <name val="Arial"/>
      <family val="0"/>
      <charset val="1"/>
    </font>
    <font>
      <b val="true"/>
      <sz val="10"/>
      <color rgb="FF7C3AED"/>
      <name val="Arial"/>
      <family val="0"/>
      <charset val="1"/>
    </font>
    <font>
      <b val="true"/>
      <sz val="10"/>
      <color rgb="FFEA580C"/>
      <name val="Arial"/>
      <family val="0"/>
      <charset val="1"/>
    </font>
    <font>
      <b val="true"/>
      <sz val="10"/>
      <color rgb="FFDB2777"/>
      <name val="Arial"/>
      <family val="0"/>
      <charset val="1"/>
    </font>
    <font>
      <b val="true"/>
      <sz val="9.5"/>
      <color rgb="FF167571"/>
      <name val="Consolas"/>
      <family val="0"/>
      <charset val="1"/>
    </font>
    <font>
      <b val="true"/>
      <sz val="10"/>
      <color rgb="FF167571"/>
      <name val="Consolas"/>
      <family val="0"/>
      <charset val="1"/>
    </font>
    <font>
      <sz val="10"/>
      <name val="Arial"/>
      <family val="0"/>
      <charset val="1"/>
    </font>
  </fonts>
  <fills count="13">
    <fill>
      <patternFill patternType="none"/>
    </fill>
    <fill>
      <patternFill patternType="gray125"/>
    </fill>
    <fill>
      <patternFill patternType="solid">
        <fgColor rgb="FF0F172A"/>
        <bgColor rgb="FF000000"/>
      </patternFill>
    </fill>
    <fill>
      <patternFill patternType="solid">
        <fgColor rgb="FFE8F6F5"/>
        <bgColor rgb="FFF8FAFC"/>
      </patternFill>
    </fill>
    <fill>
      <patternFill patternType="solid">
        <fgColor rgb="FF167571"/>
        <bgColor rgb="FF065F46"/>
      </patternFill>
    </fill>
    <fill>
      <patternFill patternType="solid">
        <fgColor rgb="FFF8FAFC"/>
        <bgColor rgb="FFFFFFFF"/>
      </patternFill>
    </fill>
    <fill>
      <patternFill patternType="solid">
        <fgColor rgb="FFFEE2E2"/>
        <bgColor rgb="FFFCE7F3"/>
      </patternFill>
    </fill>
    <fill>
      <patternFill patternType="solid">
        <fgColor rgb="FFD1FAE5"/>
        <bgColor rgb="FFE8F6F5"/>
      </patternFill>
    </fill>
    <fill>
      <patternFill patternType="solid">
        <fgColor rgb="FFE0E7FF"/>
        <bgColor rgb="FFEDE9FE"/>
      </patternFill>
    </fill>
    <fill>
      <patternFill patternType="solid">
        <fgColor rgb="FFFEF3C7"/>
        <bgColor rgb="FFFEE2E2"/>
      </patternFill>
    </fill>
    <fill>
      <patternFill patternType="solid">
        <fgColor rgb="FFEDE9FE"/>
        <bgColor rgb="FFE0E7FF"/>
      </patternFill>
    </fill>
    <fill>
      <patternFill patternType="solid">
        <fgColor rgb="FFFED7AA"/>
        <bgColor rgb="FFFEE2E2"/>
      </patternFill>
    </fill>
    <fill>
      <patternFill patternType="solid">
        <fgColor rgb="FFFCE7F3"/>
        <bgColor rgb="FFFEE2E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67571"/>
      <rgbColor rgb="FFEDE9FE"/>
      <rgbColor rgb="FF808080"/>
      <rgbColor rgb="FF9999FF"/>
      <rgbColor rgb="FFDB2777"/>
      <rgbColor rgb="FFFEF3C7"/>
      <rgbColor rgb="FFE8F6F5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65F46"/>
      <rgbColor rgb="FF0000FF"/>
      <rgbColor rgb="FF00CCFF"/>
      <rgbColor rgb="FFE0E7FF"/>
      <rgbColor rgb="FFD1FAE5"/>
      <rgbColor rgb="FFFEE2E2"/>
      <rgbColor rgb="FFFCE7F3"/>
      <rgbColor rgb="FFF8FAFC"/>
      <rgbColor rgb="FFCC99FF"/>
      <rgbColor rgb="FFFED7AA"/>
      <rgbColor rgb="FF7C3AED"/>
      <rgbColor rgb="FF33CCCC"/>
      <rgbColor rgb="FF99CC00"/>
      <rgbColor rgb="FFFFCC00"/>
      <rgbColor rgb="FFFF9900"/>
      <rgbColor rgb="FFEA580C"/>
      <rgbColor rgb="FF64748B"/>
      <rgbColor rgb="FF969696"/>
      <rgbColor rgb="FF003366"/>
      <rgbColor rgb="FF339966"/>
      <rgbColor rgb="FF0F172A"/>
      <rgbColor rgb="FF333300"/>
      <rgbColor rgb="FF991B1B"/>
      <rgbColor rgb="FFB45309"/>
      <rgbColor rgb="FF4338CA"/>
      <rgbColor rgb="FF3341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3" min="2" style="0" width="14"/>
    <col collapsed="false" customWidth="true" hidden="false" outlineLevel="0" max="4" min="4" style="0" width="48"/>
    <col collapsed="false" customWidth="true" hidden="false" outlineLevel="0" max="6" min="5" style="0" width="14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21.7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2</v>
      </c>
      <c r="B4" s="4" t="s">
        <v>3</v>
      </c>
      <c r="C4" s="4"/>
      <c r="D4" s="4"/>
      <c r="E4" s="4"/>
      <c r="F4" s="4"/>
    </row>
    <row r="5" customFormat="false" ht="15" hidden="false" customHeight="false" outlineLevel="0" collapsed="false">
      <c r="A5" s="3" t="s">
        <v>4</v>
      </c>
      <c r="B5" s="4" t="s">
        <v>5</v>
      </c>
      <c r="C5" s="4"/>
      <c r="D5" s="4"/>
      <c r="E5" s="4"/>
      <c r="F5" s="4"/>
    </row>
    <row r="6" customFormat="false" ht="15" hidden="false" customHeight="false" outlineLevel="0" collapsed="false">
      <c r="A6" s="3" t="s">
        <v>6</v>
      </c>
      <c r="B6" s="4" t="s">
        <v>7</v>
      </c>
      <c r="C6" s="4"/>
      <c r="D6" s="4"/>
      <c r="E6" s="4"/>
      <c r="F6" s="4"/>
    </row>
    <row r="7" customFormat="false" ht="15" hidden="false" customHeight="false" outlineLevel="0" collapsed="false">
      <c r="A7" s="3" t="s">
        <v>8</v>
      </c>
      <c r="B7" s="4" t="s">
        <v>9</v>
      </c>
      <c r="C7" s="4"/>
      <c r="D7" s="4"/>
      <c r="E7" s="4"/>
      <c r="F7" s="4"/>
    </row>
    <row r="8" customFormat="false" ht="15" hidden="false" customHeight="false" outlineLevel="0" collapsed="false">
      <c r="A8" s="3" t="s">
        <v>10</v>
      </c>
      <c r="B8" s="4" t="s">
        <v>11</v>
      </c>
      <c r="C8" s="4"/>
      <c r="D8" s="4"/>
      <c r="E8" s="4"/>
      <c r="F8" s="4"/>
    </row>
    <row r="9" customFormat="false" ht="15" hidden="false" customHeight="false" outlineLevel="0" collapsed="false">
      <c r="A9" s="3" t="s">
        <v>12</v>
      </c>
      <c r="B9" s="4" t="s">
        <v>13</v>
      </c>
      <c r="C9" s="4"/>
      <c r="D9" s="4"/>
      <c r="E9" s="4"/>
      <c r="F9" s="4"/>
    </row>
    <row r="10" customFormat="false" ht="15" hidden="false" customHeight="false" outlineLevel="0" collapsed="false">
      <c r="A10" s="3" t="s">
        <v>14</v>
      </c>
      <c r="B10" s="4" t="s">
        <v>15</v>
      </c>
      <c r="C10" s="4"/>
      <c r="D10" s="4"/>
      <c r="E10" s="4"/>
      <c r="F10" s="4"/>
    </row>
    <row r="11" customFormat="false" ht="15" hidden="false" customHeight="false" outlineLevel="0" collapsed="false">
      <c r="A11" s="3" t="s">
        <v>16</v>
      </c>
      <c r="B11" s="4" t="s">
        <v>17</v>
      </c>
      <c r="C11" s="4"/>
      <c r="D11" s="4"/>
      <c r="E11" s="4"/>
      <c r="F11" s="4"/>
    </row>
    <row r="13" customFormat="false" ht="21.75" hidden="false" customHeight="true" outlineLevel="0" collapsed="false">
      <c r="A13" s="5" t="s">
        <v>18</v>
      </c>
      <c r="B13" s="5"/>
      <c r="C13" s="5"/>
      <c r="D13" s="5"/>
      <c r="E13" s="5"/>
      <c r="F13" s="5"/>
    </row>
    <row r="14" customFormat="false" ht="31.5" hidden="false" customHeight="true" outlineLevel="0" collapsed="false">
      <c r="A14" s="6" t="s">
        <v>19</v>
      </c>
      <c r="B14" s="6" t="s">
        <v>20</v>
      </c>
      <c r="C14" s="6" t="s">
        <v>21</v>
      </c>
      <c r="D14" s="6" t="s">
        <v>22</v>
      </c>
      <c r="E14" s="6" t="s">
        <v>23</v>
      </c>
      <c r="F14" s="6" t="s">
        <v>24</v>
      </c>
    </row>
    <row r="15" customFormat="false" ht="18" hidden="false" customHeight="true" outlineLevel="0" collapsed="false">
      <c r="A15" s="7" t="s">
        <v>25</v>
      </c>
      <c r="B15" s="7" t="s">
        <v>26</v>
      </c>
      <c r="C15" s="7" t="s">
        <v>27</v>
      </c>
      <c r="D15" s="7" t="s">
        <v>28</v>
      </c>
      <c r="E15" s="7" t="s">
        <v>29</v>
      </c>
      <c r="F15" s="7" t="s">
        <v>30</v>
      </c>
    </row>
    <row r="18" customFormat="false" ht="16.15" hidden="false" customHeight="false" outlineLevel="0" collapsed="false">
      <c r="A18" s="5" t="s">
        <v>31</v>
      </c>
      <c r="B18" s="5"/>
      <c r="C18" s="5"/>
      <c r="D18" s="5"/>
      <c r="E18" s="5"/>
      <c r="F18" s="5"/>
    </row>
    <row r="19" customFormat="false" ht="15" hidden="false" customHeight="false" outlineLevel="0" collapsed="false">
      <c r="A19" s="8" t="s">
        <v>32</v>
      </c>
      <c r="B19" s="8" t="s">
        <v>33</v>
      </c>
      <c r="C19" s="8" t="s">
        <v>34</v>
      </c>
      <c r="D19" s="8" t="s">
        <v>35</v>
      </c>
    </row>
    <row r="20" customFormat="false" ht="15" hidden="false" customHeight="false" outlineLevel="0" collapsed="false">
      <c r="A20" s="9" t="s">
        <v>36</v>
      </c>
      <c r="B20" s="10" t="n">
        <f aca="false">COUNTIF('Test Cases'!F:F,"P1")</f>
        <v>36</v>
      </c>
      <c r="C20" s="11" t="n">
        <f aca="false">B20/68</f>
        <v>0.529411764705882</v>
      </c>
      <c r="D20" s="4" t="s">
        <v>37</v>
      </c>
    </row>
    <row r="21" customFormat="false" ht="15" hidden="false" customHeight="false" outlineLevel="0" collapsed="false">
      <c r="A21" s="9" t="s">
        <v>38</v>
      </c>
      <c r="B21" s="10" t="n">
        <f aca="false">COUNTIF('Test Cases'!F:F,"P2")</f>
        <v>27</v>
      </c>
      <c r="C21" s="11" t="n">
        <f aca="false">B21/68</f>
        <v>0.397058823529412</v>
      </c>
      <c r="D21" s="4" t="s">
        <v>39</v>
      </c>
    </row>
    <row r="22" customFormat="false" ht="15" hidden="false" customHeight="false" outlineLevel="0" collapsed="false">
      <c r="A22" s="9" t="s">
        <v>40</v>
      </c>
      <c r="B22" s="10" t="n">
        <f aca="false">COUNTIF('Test Cases'!F:F,"P3")</f>
        <v>5</v>
      </c>
      <c r="C22" s="11" t="n">
        <f aca="false">B22/68</f>
        <v>0.0735294117647059</v>
      </c>
      <c r="D22" s="4" t="s">
        <v>41</v>
      </c>
    </row>
    <row r="24" customFormat="false" ht="16.15" hidden="false" customHeight="false" outlineLevel="0" collapsed="false">
      <c r="A24" s="5" t="s">
        <v>42</v>
      </c>
      <c r="B24" s="5"/>
      <c r="C24" s="5"/>
      <c r="D24" s="5"/>
      <c r="E24" s="5"/>
      <c r="F24" s="5"/>
    </row>
    <row r="25" customFormat="false" ht="15" hidden="false" customHeight="false" outlineLevel="0" collapsed="false">
      <c r="A25" s="8" t="s">
        <v>43</v>
      </c>
      <c r="B25" s="8" t="s">
        <v>33</v>
      </c>
      <c r="C25" s="8" t="s">
        <v>34</v>
      </c>
      <c r="D25" s="8" t="s">
        <v>35</v>
      </c>
    </row>
    <row r="26" customFormat="false" ht="15" hidden="false" customHeight="false" outlineLevel="0" collapsed="false">
      <c r="A26" s="9" t="s">
        <v>44</v>
      </c>
      <c r="B26" s="10" t="n">
        <f aca="false">COUNTIF('Test Cases'!G:G,"Positive")</f>
        <v>40</v>
      </c>
      <c r="C26" s="11" t="n">
        <f aca="false">B26/68</f>
        <v>0.588235294117647</v>
      </c>
      <c r="D26" s="4" t="s">
        <v>45</v>
      </c>
    </row>
    <row r="27" customFormat="false" ht="15" hidden="false" customHeight="false" outlineLevel="0" collapsed="false">
      <c r="A27" s="9" t="s">
        <v>46</v>
      </c>
      <c r="B27" s="10" t="n">
        <f aca="false">COUNTIF('Test Cases'!G:G,"Negative")</f>
        <v>8</v>
      </c>
      <c r="C27" s="11" t="n">
        <f aca="false">B27/68</f>
        <v>0.117647058823529</v>
      </c>
      <c r="D27" s="4" t="s">
        <v>47</v>
      </c>
    </row>
    <row r="28" customFormat="false" ht="15" hidden="false" customHeight="false" outlineLevel="0" collapsed="false">
      <c r="A28" s="9" t="s">
        <v>48</v>
      </c>
      <c r="B28" s="10" t="n">
        <f aca="false">COUNTIF('Test Cases'!G:G,"Boundary")</f>
        <v>3</v>
      </c>
      <c r="C28" s="11" t="n">
        <f aca="false">B28/68</f>
        <v>0.0441176470588235</v>
      </c>
      <c r="D28" s="4" t="s">
        <v>49</v>
      </c>
    </row>
    <row r="29" customFormat="false" ht="15" hidden="false" customHeight="false" outlineLevel="0" collapsed="false">
      <c r="A29" s="9" t="s">
        <v>50</v>
      </c>
      <c r="B29" s="10" t="n">
        <f aca="false">COUNTIF('Test Cases'!G:G,"Integration")</f>
        <v>4</v>
      </c>
      <c r="C29" s="11" t="n">
        <f aca="false">B29/68</f>
        <v>0.0588235294117647</v>
      </c>
      <c r="D29" s="4" t="s">
        <v>51</v>
      </c>
    </row>
    <row r="30" customFormat="false" ht="15" hidden="false" customHeight="false" outlineLevel="0" collapsed="false">
      <c r="A30" s="9" t="s">
        <v>52</v>
      </c>
      <c r="B30" s="10" t="n">
        <f aca="false">COUNTIF('Test Cases'!G:G,"UI")</f>
        <v>9</v>
      </c>
      <c r="C30" s="11" t="n">
        <f aca="false">B30/68</f>
        <v>0.132352941176471</v>
      </c>
      <c r="D30" s="4" t="s">
        <v>53</v>
      </c>
    </row>
    <row r="31" customFormat="false" ht="15" hidden="false" customHeight="false" outlineLevel="0" collapsed="false">
      <c r="A31" s="9" t="s">
        <v>54</v>
      </c>
      <c r="B31" s="10" t="n">
        <f aca="false">COUNTIF('Test Cases'!G:G,"Accessibility")</f>
        <v>4</v>
      </c>
      <c r="C31" s="11" t="n">
        <f aca="false">B31/68</f>
        <v>0.0588235294117647</v>
      </c>
      <c r="D31" s="4" t="s">
        <v>55</v>
      </c>
    </row>
  </sheetData>
  <mergeCells count="13">
    <mergeCell ref="A1:F1"/>
    <mergeCell ref="A2:F2"/>
    <mergeCell ref="B4:F4"/>
    <mergeCell ref="B5:F5"/>
    <mergeCell ref="B6:F6"/>
    <mergeCell ref="B7:F7"/>
    <mergeCell ref="B8:F8"/>
    <mergeCell ref="B9:F9"/>
    <mergeCell ref="B10:F10"/>
    <mergeCell ref="B11:F11"/>
    <mergeCell ref="A13:F13"/>
    <mergeCell ref="A18:F18"/>
    <mergeCell ref="A24:F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30"/>
    <col collapsed="false" customWidth="true" hidden="false" outlineLevel="0" max="3" min="3" style="0" width="62"/>
    <col collapsed="false" customWidth="true" hidden="false" outlineLevel="0" max="4" min="4" style="0" width="18"/>
    <col collapsed="false" customWidth="true" hidden="false" outlineLevel="0" max="5" min="5" style="0" width="16"/>
  </cols>
  <sheetData>
    <row r="1" customFormat="false" ht="30" hidden="false" customHeight="true" outlineLevel="0" collapsed="false">
      <c r="A1" s="12" t="s">
        <v>56</v>
      </c>
      <c r="B1" s="12"/>
      <c r="C1" s="12"/>
      <c r="D1" s="12"/>
      <c r="E1" s="12"/>
    </row>
    <row r="2" customFormat="false" ht="25.5" hidden="false" customHeight="true" outlineLevel="0" collapsed="false">
      <c r="A2" s="8" t="s">
        <v>57</v>
      </c>
      <c r="B2" s="8" t="s">
        <v>58</v>
      </c>
      <c r="C2" s="8" t="s">
        <v>35</v>
      </c>
      <c r="D2" s="8" t="s">
        <v>26</v>
      </c>
      <c r="E2" s="8" t="s">
        <v>59</v>
      </c>
    </row>
    <row r="3" customFormat="false" ht="36" hidden="false" customHeight="true" outlineLevel="0" collapsed="false">
      <c r="A3" s="13" t="s">
        <v>60</v>
      </c>
      <c r="B3" s="14" t="s">
        <v>61</v>
      </c>
      <c r="C3" s="14" t="s">
        <v>62</v>
      </c>
      <c r="D3" s="14" t="s">
        <v>63</v>
      </c>
      <c r="E3" s="14" t="s">
        <v>64</v>
      </c>
    </row>
    <row r="4" customFormat="false" ht="36" hidden="false" customHeight="true" outlineLevel="0" collapsed="false">
      <c r="A4" s="15" t="s">
        <v>65</v>
      </c>
      <c r="B4" s="16" t="s">
        <v>66</v>
      </c>
      <c r="C4" s="16" t="s">
        <v>67</v>
      </c>
      <c r="D4" s="16" t="s">
        <v>68</v>
      </c>
      <c r="E4" s="16" t="s">
        <v>64</v>
      </c>
    </row>
    <row r="5" customFormat="false" ht="36" hidden="false" customHeight="true" outlineLevel="0" collapsed="false">
      <c r="A5" s="13" t="s">
        <v>69</v>
      </c>
      <c r="B5" s="14" t="s">
        <v>70</v>
      </c>
      <c r="C5" s="14" t="s">
        <v>71</v>
      </c>
      <c r="D5" s="14" t="s">
        <v>72</v>
      </c>
      <c r="E5" s="14" t="s">
        <v>64</v>
      </c>
    </row>
    <row r="6" customFormat="false" ht="36" hidden="false" customHeight="true" outlineLevel="0" collapsed="false">
      <c r="A6" s="15" t="s">
        <v>73</v>
      </c>
      <c r="B6" s="16" t="s">
        <v>74</v>
      </c>
      <c r="C6" s="16" t="s">
        <v>75</v>
      </c>
      <c r="D6" s="16" t="s">
        <v>76</v>
      </c>
      <c r="E6" s="16" t="s">
        <v>64</v>
      </c>
    </row>
    <row r="7" customFormat="false" ht="36" hidden="false" customHeight="true" outlineLevel="0" collapsed="false">
      <c r="A7" s="13" t="s">
        <v>77</v>
      </c>
      <c r="B7" s="14" t="s">
        <v>78</v>
      </c>
      <c r="C7" s="14" t="s">
        <v>79</v>
      </c>
      <c r="D7" s="14" t="s">
        <v>80</v>
      </c>
      <c r="E7" s="14" t="s">
        <v>64</v>
      </c>
    </row>
    <row r="8" customFormat="false" ht="36" hidden="false" customHeight="true" outlineLevel="0" collapsed="false">
      <c r="A8" s="15" t="s">
        <v>81</v>
      </c>
      <c r="B8" s="16" t="s">
        <v>82</v>
      </c>
      <c r="C8" s="16" t="s">
        <v>83</v>
      </c>
      <c r="D8" s="16" t="s">
        <v>84</v>
      </c>
      <c r="E8" s="16" t="s">
        <v>64</v>
      </c>
    </row>
    <row r="9" customFormat="false" ht="36" hidden="false" customHeight="true" outlineLevel="0" collapsed="false">
      <c r="A9" s="13" t="s">
        <v>85</v>
      </c>
      <c r="B9" s="14" t="s">
        <v>86</v>
      </c>
      <c r="C9" s="14" t="s">
        <v>87</v>
      </c>
      <c r="D9" s="14" t="s">
        <v>88</v>
      </c>
      <c r="E9" s="14" t="s">
        <v>89</v>
      </c>
    </row>
    <row r="10" customFormat="false" ht="36" hidden="false" customHeight="true" outlineLevel="0" collapsed="false">
      <c r="A10" s="15" t="s">
        <v>90</v>
      </c>
      <c r="B10" s="16" t="s">
        <v>91</v>
      </c>
      <c r="C10" s="16" t="s">
        <v>92</v>
      </c>
      <c r="D10" s="16" t="s">
        <v>93</v>
      </c>
      <c r="E10" s="16" t="s">
        <v>94</v>
      </c>
    </row>
    <row r="11" customFormat="false" ht="36" hidden="false" customHeight="true" outlineLevel="0" collapsed="false">
      <c r="A11" s="13" t="s">
        <v>95</v>
      </c>
      <c r="B11" s="14" t="s">
        <v>96</v>
      </c>
      <c r="C11" s="14" t="s">
        <v>97</v>
      </c>
      <c r="D11" s="14" t="s">
        <v>98</v>
      </c>
      <c r="E11" s="14" t="s">
        <v>89</v>
      </c>
    </row>
    <row r="12" customFormat="false" ht="36" hidden="false" customHeight="true" outlineLevel="0" collapsed="false">
      <c r="A12" s="15" t="s">
        <v>99</v>
      </c>
      <c r="B12" s="16" t="s">
        <v>100</v>
      </c>
      <c r="C12" s="16" t="s">
        <v>101</v>
      </c>
      <c r="D12" s="16" t="s">
        <v>102</v>
      </c>
      <c r="E12" s="16" t="s">
        <v>64</v>
      </c>
    </row>
    <row r="13" customFormat="false" ht="36" hidden="false" customHeight="true" outlineLevel="0" collapsed="false">
      <c r="A13" s="13" t="s">
        <v>103</v>
      </c>
      <c r="B13" s="14" t="s">
        <v>104</v>
      </c>
      <c r="C13" s="14" t="s">
        <v>105</v>
      </c>
      <c r="D13" s="14" t="s">
        <v>106</v>
      </c>
      <c r="E13" s="14" t="s">
        <v>89</v>
      </c>
    </row>
    <row r="14" customFormat="false" ht="36" hidden="false" customHeight="true" outlineLevel="0" collapsed="false">
      <c r="A14" s="15" t="s">
        <v>107</v>
      </c>
      <c r="B14" s="16" t="s">
        <v>108</v>
      </c>
      <c r="C14" s="16" t="s">
        <v>109</v>
      </c>
      <c r="D14" s="16" t="s">
        <v>110</v>
      </c>
      <c r="E14" s="16" t="s">
        <v>64</v>
      </c>
    </row>
    <row r="15" customFormat="false" ht="36" hidden="false" customHeight="true" outlineLevel="0" collapsed="false">
      <c r="A15" s="13" t="s">
        <v>111</v>
      </c>
      <c r="B15" s="14" t="s">
        <v>112</v>
      </c>
      <c r="C15" s="14" t="s">
        <v>113</v>
      </c>
      <c r="D15" s="14" t="s">
        <v>114</v>
      </c>
      <c r="E15" s="14" t="s">
        <v>115</v>
      </c>
    </row>
    <row r="16" customFormat="false" ht="36" hidden="false" customHeight="true" outlineLevel="0" collapsed="false">
      <c r="A16" s="15" t="s">
        <v>116</v>
      </c>
      <c r="B16" s="16" t="s">
        <v>54</v>
      </c>
      <c r="C16" s="16" t="s">
        <v>117</v>
      </c>
      <c r="D16" s="16" t="s">
        <v>118</v>
      </c>
      <c r="E16" s="16" t="s">
        <v>119</v>
      </c>
    </row>
  </sheetData>
  <mergeCells count="1">
    <mergeCell ref="A1:E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7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6"/>
    <col collapsed="false" customWidth="true" hidden="false" outlineLevel="0" max="3" min="3" style="0" width="32"/>
    <col collapsed="false" customWidth="true" hidden="false" outlineLevel="0" max="4" min="4" style="0" width="40"/>
    <col collapsed="false" customWidth="true" hidden="false" outlineLevel="0" max="5" min="5" style="0" width="42"/>
    <col collapsed="false" customWidth="true" hidden="false" outlineLevel="0" max="6" min="6" style="0" width="10"/>
    <col collapsed="false" customWidth="true" hidden="false" outlineLevel="0" max="7" min="7" style="0" width="14"/>
    <col collapsed="false" customWidth="true" hidden="false" outlineLevel="0" max="8" min="8" style="0" width="10"/>
  </cols>
  <sheetData>
    <row r="1" customFormat="false" ht="30" hidden="false" customHeight="true" outlineLevel="0" collapsed="false">
      <c r="A1" s="12" t="s">
        <v>120</v>
      </c>
      <c r="B1" s="12"/>
      <c r="C1" s="12"/>
      <c r="D1" s="12"/>
      <c r="E1" s="12"/>
      <c r="F1" s="12"/>
      <c r="G1" s="12"/>
      <c r="H1" s="12"/>
    </row>
    <row r="2" customFormat="false" ht="30" hidden="false" customHeight="true" outlineLevel="0" collapsed="false">
      <c r="A2" s="8" t="s">
        <v>121</v>
      </c>
      <c r="B2" s="8" t="s">
        <v>58</v>
      </c>
      <c r="C2" s="8" t="s">
        <v>122</v>
      </c>
      <c r="D2" s="8" t="s">
        <v>123</v>
      </c>
      <c r="E2" s="8" t="s">
        <v>124</v>
      </c>
      <c r="F2" s="8" t="s">
        <v>32</v>
      </c>
      <c r="G2" s="8" t="s">
        <v>43</v>
      </c>
      <c r="H2" s="8" t="s">
        <v>125</v>
      </c>
    </row>
    <row r="3" customFormat="false" ht="36" hidden="false" customHeight="true" outlineLevel="0" collapsed="false">
      <c r="A3" s="13" t="s">
        <v>126</v>
      </c>
      <c r="B3" s="14" t="s">
        <v>127</v>
      </c>
      <c r="C3" s="14" t="s">
        <v>128</v>
      </c>
      <c r="D3" s="14" t="s">
        <v>129</v>
      </c>
      <c r="E3" s="14" t="s">
        <v>130</v>
      </c>
      <c r="F3" s="17" t="s">
        <v>89</v>
      </c>
      <c r="G3" s="18" t="s">
        <v>44</v>
      </c>
      <c r="H3" s="19" t="s">
        <v>131</v>
      </c>
    </row>
    <row r="4" customFormat="false" ht="24" hidden="false" customHeight="true" outlineLevel="0" collapsed="false">
      <c r="A4" s="13" t="s">
        <v>132</v>
      </c>
      <c r="B4" s="16" t="s">
        <v>127</v>
      </c>
      <c r="C4" s="16" t="s">
        <v>133</v>
      </c>
      <c r="D4" s="16" t="s">
        <v>134</v>
      </c>
      <c r="E4" s="16" t="s">
        <v>135</v>
      </c>
      <c r="F4" s="17" t="s">
        <v>89</v>
      </c>
      <c r="G4" s="18" t="s">
        <v>44</v>
      </c>
      <c r="H4" s="19" t="s">
        <v>131</v>
      </c>
    </row>
    <row r="5" customFormat="false" ht="24" hidden="false" customHeight="true" outlineLevel="0" collapsed="false">
      <c r="A5" s="13" t="s">
        <v>136</v>
      </c>
      <c r="B5" s="14" t="s">
        <v>127</v>
      </c>
      <c r="C5" s="14" t="s">
        <v>137</v>
      </c>
      <c r="D5" s="14" t="s">
        <v>138</v>
      </c>
      <c r="E5" s="14" t="s">
        <v>139</v>
      </c>
      <c r="F5" s="20" t="s">
        <v>140</v>
      </c>
      <c r="G5" s="21" t="s">
        <v>52</v>
      </c>
      <c r="H5" s="19" t="s">
        <v>131</v>
      </c>
    </row>
    <row r="6" customFormat="false" ht="24" hidden="false" customHeight="true" outlineLevel="0" collapsed="false">
      <c r="A6" s="13" t="s">
        <v>141</v>
      </c>
      <c r="B6" s="16" t="s">
        <v>127</v>
      </c>
      <c r="C6" s="16" t="s">
        <v>142</v>
      </c>
      <c r="D6" s="16" t="s">
        <v>143</v>
      </c>
      <c r="E6" s="16" t="s">
        <v>144</v>
      </c>
      <c r="F6" s="17" t="s">
        <v>89</v>
      </c>
      <c r="G6" s="18" t="s">
        <v>44</v>
      </c>
      <c r="H6" s="19" t="s">
        <v>131</v>
      </c>
    </row>
    <row r="7" customFormat="false" ht="24" hidden="false" customHeight="true" outlineLevel="0" collapsed="false">
      <c r="A7" s="13" t="s">
        <v>145</v>
      </c>
      <c r="B7" s="14" t="s">
        <v>127</v>
      </c>
      <c r="C7" s="14" t="s">
        <v>146</v>
      </c>
      <c r="D7" s="14" t="s">
        <v>147</v>
      </c>
      <c r="E7" s="14" t="s">
        <v>148</v>
      </c>
      <c r="F7" s="17" t="s">
        <v>89</v>
      </c>
      <c r="G7" s="18" t="s">
        <v>44</v>
      </c>
      <c r="H7" s="19" t="s">
        <v>131</v>
      </c>
    </row>
    <row r="8" customFormat="false" ht="24" hidden="false" customHeight="true" outlineLevel="0" collapsed="false">
      <c r="A8" s="13" t="s">
        <v>149</v>
      </c>
      <c r="B8" s="16" t="s">
        <v>127</v>
      </c>
      <c r="C8" s="16" t="s">
        <v>150</v>
      </c>
      <c r="D8" s="16" t="s">
        <v>151</v>
      </c>
      <c r="E8" s="16" t="s">
        <v>152</v>
      </c>
      <c r="F8" s="22" t="s">
        <v>119</v>
      </c>
      <c r="G8" s="18" t="s">
        <v>44</v>
      </c>
      <c r="H8" s="19" t="s">
        <v>131</v>
      </c>
    </row>
    <row r="9" customFormat="false" ht="24" hidden="false" customHeight="true" outlineLevel="0" collapsed="false">
      <c r="A9" s="13" t="s">
        <v>153</v>
      </c>
      <c r="B9" s="14" t="s">
        <v>154</v>
      </c>
      <c r="C9" s="14" t="s">
        <v>155</v>
      </c>
      <c r="D9" s="14" t="s">
        <v>156</v>
      </c>
      <c r="E9" s="14" t="s">
        <v>157</v>
      </c>
      <c r="F9" s="17" t="s">
        <v>89</v>
      </c>
      <c r="G9" s="18" t="s">
        <v>44</v>
      </c>
      <c r="H9" s="19" t="s">
        <v>131</v>
      </c>
    </row>
    <row r="10" customFormat="false" ht="24" hidden="false" customHeight="true" outlineLevel="0" collapsed="false">
      <c r="A10" s="13" t="s">
        <v>158</v>
      </c>
      <c r="B10" s="16" t="s">
        <v>154</v>
      </c>
      <c r="C10" s="16" t="s">
        <v>159</v>
      </c>
      <c r="D10" s="16" t="s">
        <v>160</v>
      </c>
      <c r="E10" s="16" t="s">
        <v>161</v>
      </c>
      <c r="F10" s="17" t="s">
        <v>89</v>
      </c>
      <c r="G10" s="21" t="s">
        <v>52</v>
      </c>
      <c r="H10" s="19" t="s">
        <v>131</v>
      </c>
    </row>
    <row r="11" customFormat="false" ht="24" hidden="false" customHeight="true" outlineLevel="0" collapsed="false">
      <c r="A11" s="13" t="s">
        <v>162</v>
      </c>
      <c r="B11" s="14" t="s">
        <v>154</v>
      </c>
      <c r="C11" s="14" t="s">
        <v>163</v>
      </c>
      <c r="D11" s="14" t="s">
        <v>164</v>
      </c>
      <c r="E11" s="14" t="s">
        <v>165</v>
      </c>
      <c r="F11" s="22" t="s">
        <v>119</v>
      </c>
      <c r="G11" s="21" t="s">
        <v>52</v>
      </c>
      <c r="H11" s="19" t="s">
        <v>131</v>
      </c>
    </row>
    <row r="12" customFormat="false" ht="24" hidden="false" customHeight="true" outlineLevel="0" collapsed="false">
      <c r="A12" s="13" t="s">
        <v>166</v>
      </c>
      <c r="B12" s="16" t="s">
        <v>154</v>
      </c>
      <c r="C12" s="16" t="s">
        <v>167</v>
      </c>
      <c r="D12" s="16" t="s">
        <v>168</v>
      </c>
      <c r="E12" s="16" t="s">
        <v>169</v>
      </c>
      <c r="F12" s="22" t="s">
        <v>119</v>
      </c>
      <c r="G12" s="21" t="s">
        <v>52</v>
      </c>
      <c r="H12" s="19" t="s">
        <v>131</v>
      </c>
    </row>
    <row r="13" customFormat="false" ht="24" hidden="false" customHeight="true" outlineLevel="0" collapsed="false">
      <c r="A13" s="13" t="s">
        <v>170</v>
      </c>
      <c r="B13" s="14" t="s">
        <v>154</v>
      </c>
      <c r="C13" s="14" t="s">
        <v>171</v>
      </c>
      <c r="D13" s="14" t="s">
        <v>164</v>
      </c>
      <c r="E13" s="14" t="s">
        <v>172</v>
      </c>
      <c r="F13" s="22" t="s">
        <v>119</v>
      </c>
      <c r="G13" s="18" t="s">
        <v>44</v>
      </c>
      <c r="H13" s="19" t="s">
        <v>131</v>
      </c>
    </row>
    <row r="14" customFormat="false" ht="24" hidden="false" customHeight="true" outlineLevel="0" collapsed="false">
      <c r="A14" s="13" t="s">
        <v>173</v>
      </c>
      <c r="B14" s="16" t="s">
        <v>154</v>
      </c>
      <c r="C14" s="16" t="s">
        <v>174</v>
      </c>
      <c r="D14" s="16" t="s">
        <v>175</v>
      </c>
      <c r="E14" s="16" t="s">
        <v>176</v>
      </c>
      <c r="F14" s="17" t="s">
        <v>89</v>
      </c>
      <c r="G14" s="18" t="s">
        <v>44</v>
      </c>
      <c r="H14" s="19" t="s">
        <v>131</v>
      </c>
    </row>
    <row r="15" customFormat="false" ht="24" hidden="false" customHeight="true" outlineLevel="0" collapsed="false">
      <c r="A15" s="13" t="s">
        <v>177</v>
      </c>
      <c r="B15" s="14" t="s">
        <v>154</v>
      </c>
      <c r="C15" s="14" t="s">
        <v>178</v>
      </c>
      <c r="D15" s="14" t="s">
        <v>179</v>
      </c>
      <c r="E15" s="14" t="s">
        <v>180</v>
      </c>
      <c r="F15" s="17" t="s">
        <v>89</v>
      </c>
      <c r="G15" s="18" t="s">
        <v>44</v>
      </c>
      <c r="H15" s="19" t="s">
        <v>131</v>
      </c>
    </row>
    <row r="16" customFormat="false" ht="24" hidden="false" customHeight="true" outlineLevel="0" collapsed="false">
      <c r="A16" s="13" t="s">
        <v>181</v>
      </c>
      <c r="B16" s="16" t="s">
        <v>182</v>
      </c>
      <c r="C16" s="16" t="s">
        <v>183</v>
      </c>
      <c r="D16" s="16" t="s">
        <v>184</v>
      </c>
      <c r="E16" s="16" t="s">
        <v>185</v>
      </c>
      <c r="F16" s="22" t="s">
        <v>119</v>
      </c>
      <c r="G16" s="18" t="s">
        <v>44</v>
      </c>
      <c r="H16" s="19" t="s">
        <v>131</v>
      </c>
    </row>
    <row r="17" customFormat="false" ht="24" hidden="false" customHeight="true" outlineLevel="0" collapsed="false">
      <c r="A17" s="13" t="s">
        <v>186</v>
      </c>
      <c r="B17" s="14" t="s">
        <v>182</v>
      </c>
      <c r="C17" s="14" t="s">
        <v>187</v>
      </c>
      <c r="D17" s="14" t="s">
        <v>188</v>
      </c>
      <c r="E17" s="14" t="s">
        <v>189</v>
      </c>
      <c r="F17" s="22" t="s">
        <v>119</v>
      </c>
      <c r="G17" s="18" t="s">
        <v>44</v>
      </c>
      <c r="H17" s="19" t="s">
        <v>131</v>
      </c>
    </row>
    <row r="18" customFormat="false" ht="24" hidden="false" customHeight="true" outlineLevel="0" collapsed="false">
      <c r="A18" s="13" t="s">
        <v>190</v>
      </c>
      <c r="B18" s="16" t="s">
        <v>182</v>
      </c>
      <c r="C18" s="16" t="s">
        <v>191</v>
      </c>
      <c r="D18" s="16" t="s">
        <v>192</v>
      </c>
      <c r="E18" s="16" t="s">
        <v>193</v>
      </c>
      <c r="F18" s="22" t="s">
        <v>119</v>
      </c>
      <c r="G18" s="18" t="s">
        <v>44</v>
      </c>
      <c r="H18" s="19" t="s">
        <v>131</v>
      </c>
    </row>
    <row r="19" customFormat="false" ht="36" hidden="false" customHeight="true" outlineLevel="0" collapsed="false">
      <c r="A19" s="13" t="s">
        <v>194</v>
      </c>
      <c r="B19" s="14" t="s">
        <v>182</v>
      </c>
      <c r="C19" s="14" t="s">
        <v>195</v>
      </c>
      <c r="D19" s="14" t="s">
        <v>196</v>
      </c>
      <c r="E19" s="14" t="s">
        <v>197</v>
      </c>
      <c r="F19" s="17" t="s">
        <v>89</v>
      </c>
      <c r="G19" s="17" t="s">
        <v>46</v>
      </c>
      <c r="H19" s="19" t="s">
        <v>131</v>
      </c>
    </row>
    <row r="20" customFormat="false" ht="36" hidden="false" customHeight="true" outlineLevel="0" collapsed="false">
      <c r="A20" s="13" t="s">
        <v>198</v>
      </c>
      <c r="B20" s="16" t="s">
        <v>182</v>
      </c>
      <c r="C20" s="16" t="s">
        <v>199</v>
      </c>
      <c r="D20" s="16" t="s">
        <v>200</v>
      </c>
      <c r="E20" s="16" t="s">
        <v>201</v>
      </c>
      <c r="F20" s="22" t="s">
        <v>119</v>
      </c>
      <c r="G20" s="18" t="s">
        <v>44</v>
      </c>
      <c r="H20" s="19" t="s">
        <v>131</v>
      </c>
    </row>
    <row r="21" customFormat="false" ht="24" hidden="false" customHeight="true" outlineLevel="0" collapsed="false">
      <c r="A21" s="13" t="s">
        <v>202</v>
      </c>
      <c r="B21" s="14" t="s">
        <v>203</v>
      </c>
      <c r="C21" s="14" t="s">
        <v>204</v>
      </c>
      <c r="D21" s="14" t="s">
        <v>147</v>
      </c>
      <c r="E21" s="14" t="s">
        <v>205</v>
      </c>
      <c r="F21" s="17" t="s">
        <v>89</v>
      </c>
      <c r="G21" s="18" t="s">
        <v>44</v>
      </c>
      <c r="H21" s="19" t="s">
        <v>131</v>
      </c>
    </row>
    <row r="22" customFormat="false" ht="24" hidden="false" customHeight="true" outlineLevel="0" collapsed="false">
      <c r="A22" s="13" t="s">
        <v>206</v>
      </c>
      <c r="B22" s="16" t="s">
        <v>203</v>
      </c>
      <c r="C22" s="16" t="s">
        <v>207</v>
      </c>
      <c r="D22" s="16" t="s">
        <v>208</v>
      </c>
      <c r="E22" s="16" t="s">
        <v>209</v>
      </c>
      <c r="F22" s="20" t="s">
        <v>140</v>
      </c>
      <c r="G22" s="21" t="s">
        <v>52</v>
      </c>
      <c r="H22" s="19" t="s">
        <v>131</v>
      </c>
    </row>
    <row r="23" customFormat="false" ht="24" hidden="false" customHeight="true" outlineLevel="0" collapsed="false">
      <c r="A23" s="13" t="s">
        <v>210</v>
      </c>
      <c r="B23" s="14" t="s">
        <v>203</v>
      </c>
      <c r="C23" s="14" t="s">
        <v>211</v>
      </c>
      <c r="D23" s="14" t="s">
        <v>212</v>
      </c>
      <c r="E23" s="14" t="s">
        <v>213</v>
      </c>
      <c r="F23" s="22" t="s">
        <v>119</v>
      </c>
      <c r="G23" s="18" t="s">
        <v>44</v>
      </c>
      <c r="H23" s="19" t="s">
        <v>131</v>
      </c>
    </row>
    <row r="24" customFormat="false" ht="36" hidden="false" customHeight="true" outlineLevel="0" collapsed="false">
      <c r="A24" s="13" t="s">
        <v>214</v>
      </c>
      <c r="B24" s="16" t="s">
        <v>203</v>
      </c>
      <c r="C24" s="16" t="s">
        <v>215</v>
      </c>
      <c r="D24" s="16" t="s">
        <v>216</v>
      </c>
      <c r="E24" s="16" t="s">
        <v>217</v>
      </c>
      <c r="F24" s="17" t="s">
        <v>89</v>
      </c>
      <c r="G24" s="17" t="s">
        <v>46</v>
      </c>
      <c r="H24" s="19" t="s">
        <v>131</v>
      </c>
    </row>
    <row r="25" customFormat="false" ht="36" hidden="false" customHeight="true" outlineLevel="0" collapsed="false">
      <c r="A25" s="13" t="s">
        <v>218</v>
      </c>
      <c r="B25" s="14" t="s">
        <v>203</v>
      </c>
      <c r="C25" s="14" t="s">
        <v>219</v>
      </c>
      <c r="D25" s="14" t="s">
        <v>220</v>
      </c>
      <c r="E25" s="14" t="s">
        <v>221</v>
      </c>
      <c r="F25" s="22" t="s">
        <v>119</v>
      </c>
      <c r="G25" s="23" t="s">
        <v>48</v>
      </c>
      <c r="H25" s="19" t="s">
        <v>131</v>
      </c>
    </row>
    <row r="26" customFormat="false" ht="24" hidden="false" customHeight="true" outlineLevel="0" collapsed="false">
      <c r="A26" s="13" t="s">
        <v>222</v>
      </c>
      <c r="B26" s="16" t="s">
        <v>203</v>
      </c>
      <c r="C26" s="16" t="s">
        <v>223</v>
      </c>
      <c r="D26" s="16" t="s">
        <v>224</v>
      </c>
      <c r="E26" s="16" t="s">
        <v>225</v>
      </c>
      <c r="F26" s="20" t="s">
        <v>140</v>
      </c>
      <c r="G26" s="21" t="s">
        <v>52</v>
      </c>
      <c r="H26" s="19" t="s">
        <v>131</v>
      </c>
    </row>
    <row r="27" customFormat="false" ht="24" hidden="false" customHeight="true" outlineLevel="0" collapsed="false">
      <c r="A27" s="13" t="s">
        <v>226</v>
      </c>
      <c r="B27" s="14" t="s">
        <v>227</v>
      </c>
      <c r="C27" s="14" t="s">
        <v>228</v>
      </c>
      <c r="D27" s="14" t="s">
        <v>229</v>
      </c>
      <c r="E27" s="14" t="s">
        <v>230</v>
      </c>
      <c r="F27" s="17" t="s">
        <v>89</v>
      </c>
      <c r="G27" s="18" t="s">
        <v>44</v>
      </c>
      <c r="H27" s="19" t="s">
        <v>131</v>
      </c>
    </row>
    <row r="28" customFormat="false" ht="24" hidden="false" customHeight="true" outlineLevel="0" collapsed="false">
      <c r="A28" s="13" t="s">
        <v>231</v>
      </c>
      <c r="B28" s="16" t="s">
        <v>227</v>
      </c>
      <c r="C28" s="16" t="s">
        <v>232</v>
      </c>
      <c r="D28" s="16" t="s">
        <v>233</v>
      </c>
      <c r="E28" s="16" t="s">
        <v>234</v>
      </c>
      <c r="F28" s="22" t="s">
        <v>119</v>
      </c>
      <c r="G28" s="21" t="s">
        <v>52</v>
      </c>
      <c r="H28" s="19" t="s">
        <v>131</v>
      </c>
    </row>
    <row r="29" customFormat="false" ht="24" hidden="false" customHeight="true" outlineLevel="0" collapsed="false">
      <c r="A29" s="13" t="s">
        <v>235</v>
      </c>
      <c r="B29" s="14" t="s">
        <v>227</v>
      </c>
      <c r="C29" s="14" t="s">
        <v>236</v>
      </c>
      <c r="D29" s="14" t="s">
        <v>237</v>
      </c>
      <c r="E29" s="14" t="s">
        <v>238</v>
      </c>
      <c r="F29" s="17" t="s">
        <v>89</v>
      </c>
      <c r="G29" s="18" t="s">
        <v>44</v>
      </c>
      <c r="H29" s="19" t="s">
        <v>131</v>
      </c>
    </row>
    <row r="30" customFormat="false" ht="36" hidden="false" customHeight="true" outlineLevel="0" collapsed="false">
      <c r="A30" s="13" t="s">
        <v>239</v>
      </c>
      <c r="B30" s="16" t="s">
        <v>227</v>
      </c>
      <c r="C30" s="16" t="s">
        <v>240</v>
      </c>
      <c r="D30" s="16" t="s">
        <v>241</v>
      </c>
      <c r="E30" s="16" t="s">
        <v>242</v>
      </c>
      <c r="F30" s="22" t="s">
        <v>119</v>
      </c>
      <c r="G30" s="17" t="s">
        <v>46</v>
      </c>
      <c r="H30" s="19" t="s">
        <v>131</v>
      </c>
    </row>
    <row r="31" customFormat="false" ht="24" hidden="false" customHeight="true" outlineLevel="0" collapsed="false">
      <c r="A31" s="13" t="s">
        <v>243</v>
      </c>
      <c r="B31" s="14" t="s">
        <v>82</v>
      </c>
      <c r="C31" s="14" t="s">
        <v>244</v>
      </c>
      <c r="D31" s="14" t="s">
        <v>179</v>
      </c>
      <c r="E31" s="14" t="s">
        <v>245</v>
      </c>
      <c r="F31" s="17" t="s">
        <v>89</v>
      </c>
      <c r="G31" s="18" t="s">
        <v>44</v>
      </c>
      <c r="H31" s="19" t="s">
        <v>131</v>
      </c>
    </row>
    <row r="32" customFormat="false" ht="24" hidden="false" customHeight="true" outlineLevel="0" collapsed="false">
      <c r="A32" s="13" t="s">
        <v>246</v>
      </c>
      <c r="B32" s="16" t="s">
        <v>82</v>
      </c>
      <c r="C32" s="16" t="s">
        <v>247</v>
      </c>
      <c r="D32" s="16" t="s">
        <v>233</v>
      </c>
      <c r="E32" s="16" t="s">
        <v>248</v>
      </c>
      <c r="F32" s="22" t="s">
        <v>119</v>
      </c>
      <c r="G32" s="21" t="s">
        <v>52</v>
      </c>
      <c r="H32" s="19" t="s">
        <v>131</v>
      </c>
    </row>
    <row r="33" customFormat="false" ht="24" hidden="false" customHeight="true" outlineLevel="0" collapsed="false">
      <c r="A33" s="13" t="s">
        <v>249</v>
      </c>
      <c r="B33" s="14" t="s">
        <v>82</v>
      </c>
      <c r="C33" s="14" t="s">
        <v>250</v>
      </c>
      <c r="D33" s="14" t="s">
        <v>251</v>
      </c>
      <c r="E33" s="14" t="s">
        <v>252</v>
      </c>
      <c r="F33" s="17" t="s">
        <v>89</v>
      </c>
      <c r="G33" s="18" t="s">
        <v>44</v>
      </c>
      <c r="H33" s="19" t="s">
        <v>131</v>
      </c>
    </row>
    <row r="34" customFormat="false" ht="24" hidden="false" customHeight="true" outlineLevel="0" collapsed="false">
      <c r="A34" s="13" t="s">
        <v>253</v>
      </c>
      <c r="B34" s="16" t="s">
        <v>254</v>
      </c>
      <c r="C34" s="16" t="s">
        <v>255</v>
      </c>
      <c r="D34" s="16" t="s">
        <v>256</v>
      </c>
      <c r="E34" s="16" t="s">
        <v>257</v>
      </c>
      <c r="F34" s="17" t="s">
        <v>89</v>
      </c>
      <c r="G34" s="18" t="s">
        <v>44</v>
      </c>
      <c r="H34" s="19" t="s">
        <v>131</v>
      </c>
    </row>
    <row r="35" customFormat="false" ht="24" hidden="false" customHeight="true" outlineLevel="0" collapsed="false">
      <c r="A35" s="13" t="s">
        <v>258</v>
      </c>
      <c r="B35" s="14" t="s">
        <v>254</v>
      </c>
      <c r="C35" s="14" t="s">
        <v>259</v>
      </c>
      <c r="D35" s="14" t="s">
        <v>260</v>
      </c>
      <c r="E35" s="14" t="s">
        <v>261</v>
      </c>
      <c r="F35" s="17" t="s">
        <v>89</v>
      </c>
      <c r="G35" s="18" t="s">
        <v>44</v>
      </c>
      <c r="H35" s="19" t="s">
        <v>131</v>
      </c>
    </row>
    <row r="36" customFormat="false" ht="24" hidden="false" customHeight="true" outlineLevel="0" collapsed="false">
      <c r="A36" s="13" t="s">
        <v>262</v>
      </c>
      <c r="B36" s="16" t="s">
        <v>254</v>
      </c>
      <c r="C36" s="16" t="s">
        <v>263</v>
      </c>
      <c r="D36" s="16" t="s">
        <v>264</v>
      </c>
      <c r="E36" s="16" t="s">
        <v>265</v>
      </c>
      <c r="F36" s="17" t="s">
        <v>89</v>
      </c>
      <c r="G36" s="18" t="s">
        <v>44</v>
      </c>
      <c r="H36" s="19" t="s">
        <v>131</v>
      </c>
    </row>
    <row r="37" customFormat="false" ht="24" hidden="false" customHeight="true" outlineLevel="0" collapsed="false">
      <c r="A37" s="13" t="s">
        <v>266</v>
      </c>
      <c r="B37" s="14" t="s">
        <v>254</v>
      </c>
      <c r="C37" s="14" t="s">
        <v>267</v>
      </c>
      <c r="D37" s="14" t="s">
        <v>268</v>
      </c>
      <c r="E37" s="14" t="s">
        <v>269</v>
      </c>
      <c r="F37" s="17" t="s">
        <v>89</v>
      </c>
      <c r="G37" s="18" t="s">
        <v>44</v>
      </c>
      <c r="H37" s="19" t="s">
        <v>131</v>
      </c>
    </row>
    <row r="38" customFormat="false" ht="24" hidden="false" customHeight="true" outlineLevel="0" collapsed="false">
      <c r="A38" s="13" t="s">
        <v>270</v>
      </c>
      <c r="B38" s="16" t="s">
        <v>254</v>
      </c>
      <c r="C38" s="16" t="s">
        <v>271</v>
      </c>
      <c r="D38" s="16" t="s">
        <v>272</v>
      </c>
      <c r="E38" s="16" t="s">
        <v>273</v>
      </c>
      <c r="F38" s="17" t="s">
        <v>89</v>
      </c>
      <c r="G38" s="17" t="s">
        <v>46</v>
      </c>
      <c r="H38" s="19" t="s">
        <v>131</v>
      </c>
    </row>
    <row r="39" customFormat="false" ht="24" hidden="false" customHeight="true" outlineLevel="0" collapsed="false">
      <c r="A39" s="13" t="s">
        <v>274</v>
      </c>
      <c r="B39" s="14" t="s">
        <v>254</v>
      </c>
      <c r="C39" s="14" t="s">
        <v>275</v>
      </c>
      <c r="D39" s="14" t="s">
        <v>276</v>
      </c>
      <c r="E39" s="14" t="s">
        <v>277</v>
      </c>
      <c r="F39" s="22" t="s">
        <v>119</v>
      </c>
      <c r="G39" s="17" t="s">
        <v>46</v>
      </c>
      <c r="H39" s="19" t="s">
        <v>131</v>
      </c>
    </row>
    <row r="40" customFormat="false" ht="24" hidden="false" customHeight="true" outlineLevel="0" collapsed="false">
      <c r="A40" s="13" t="s">
        <v>278</v>
      </c>
      <c r="B40" s="16" t="s">
        <v>254</v>
      </c>
      <c r="C40" s="16" t="s">
        <v>279</v>
      </c>
      <c r="D40" s="16" t="s">
        <v>280</v>
      </c>
      <c r="E40" s="16" t="s">
        <v>281</v>
      </c>
      <c r="F40" s="22" t="s">
        <v>119</v>
      </c>
      <c r="G40" s="18" t="s">
        <v>44</v>
      </c>
      <c r="H40" s="19" t="s">
        <v>131</v>
      </c>
    </row>
    <row r="41" customFormat="false" ht="24" hidden="false" customHeight="true" outlineLevel="0" collapsed="false">
      <c r="A41" s="13" t="s">
        <v>282</v>
      </c>
      <c r="B41" s="14" t="s">
        <v>254</v>
      </c>
      <c r="C41" s="14" t="s">
        <v>283</v>
      </c>
      <c r="D41" s="14" t="s">
        <v>284</v>
      </c>
      <c r="E41" s="14" t="s">
        <v>285</v>
      </c>
      <c r="F41" s="17" t="s">
        <v>89</v>
      </c>
      <c r="G41" s="18" t="s">
        <v>44</v>
      </c>
      <c r="H41" s="19" t="s">
        <v>131</v>
      </c>
    </row>
    <row r="42" customFormat="false" ht="24" hidden="false" customHeight="true" outlineLevel="0" collapsed="false">
      <c r="A42" s="13" t="s">
        <v>286</v>
      </c>
      <c r="B42" s="16" t="s">
        <v>254</v>
      </c>
      <c r="C42" s="16" t="s">
        <v>287</v>
      </c>
      <c r="D42" s="16" t="s">
        <v>288</v>
      </c>
      <c r="E42" s="16" t="s">
        <v>289</v>
      </c>
      <c r="F42" s="22" t="s">
        <v>119</v>
      </c>
      <c r="G42" s="18" t="s">
        <v>44</v>
      </c>
      <c r="H42" s="19" t="s">
        <v>131</v>
      </c>
    </row>
    <row r="43" customFormat="false" ht="24" hidden="false" customHeight="true" outlineLevel="0" collapsed="false">
      <c r="A43" s="13" t="s">
        <v>290</v>
      </c>
      <c r="B43" s="14" t="s">
        <v>254</v>
      </c>
      <c r="C43" s="14" t="s">
        <v>291</v>
      </c>
      <c r="D43" s="14" t="s">
        <v>292</v>
      </c>
      <c r="E43" s="14" t="s">
        <v>293</v>
      </c>
      <c r="F43" s="22" t="s">
        <v>119</v>
      </c>
      <c r="G43" s="21" t="s">
        <v>52</v>
      </c>
      <c r="H43" s="19" t="s">
        <v>131</v>
      </c>
    </row>
    <row r="44" customFormat="false" ht="24" hidden="false" customHeight="true" outlineLevel="0" collapsed="false">
      <c r="A44" s="13" t="s">
        <v>294</v>
      </c>
      <c r="B44" s="16" t="s">
        <v>254</v>
      </c>
      <c r="C44" s="16" t="s">
        <v>295</v>
      </c>
      <c r="D44" s="16" t="s">
        <v>296</v>
      </c>
      <c r="E44" s="16" t="s">
        <v>297</v>
      </c>
      <c r="F44" s="22" t="s">
        <v>119</v>
      </c>
      <c r="G44" s="23" t="s">
        <v>48</v>
      </c>
      <c r="H44" s="19" t="s">
        <v>131</v>
      </c>
    </row>
    <row r="45" customFormat="false" ht="24" hidden="false" customHeight="true" outlineLevel="0" collapsed="false">
      <c r="A45" s="13" t="s">
        <v>298</v>
      </c>
      <c r="B45" s="14" t="s">
        <v>299</v>
      </c>
      <c r="C45" s="14" t="s">
        <v>300</v>
      </c>
      <c r="D45" s="14" t="s">
        <v>301</v>
      </c>
      <c r="E45" s="14" t="s">
        <v>302</v>
      </c>
      <c r="F45" s="22" t="s">
        <v>119</v>
      </c>
      <c r="G45" s="18" t="s">
        <v>44</v>
      </c>
      <c r="H45" s="19" t="s">
        <v>131</v>
      </c>
    </row>
    <row r="46" customFormat="false" ht="24" hidden="false" customHeight="true" outlineLevel="0" collapsed="false">
      <c r="A46" s="13" t="s">
        <v>303</v>
      </c>
      <c r="B46" s="16" t="s">
        <v>299</v>
      </c>
      <c r="C46" s="16" t="s">
        <v>304</v>
      </c>
      <c r="D46" s="16" t="s">
        <v>305</v>
      </c>
      <c r="E46" s="16" t="s">
        <v>306</v>
      </c>
      <c r="F46" s="20" t="s">
        <v>140</v>
      </c>
      <c r="G46" s="18" t="s">
        <v>44</v>
      </c>
      <c r="H46" s="19" t="s">
        <v>131</v>
      </c>
    </row>
    <row r="47" customFormat="false" ht="24" hidden="false" customHeight="true" outlineLevel="0" collapsed="false">
      <c r="A47" s="13" t="s">
        <v>307</v>
      </c>
      <c r="B47" s="14" t="s">
        <v>299</v>
      </c>
      <c r="C47" s="14" t="s">
        <v>308</v>
      </c>
      <c r="D47" s="14" t="s">
        <v>309</v>
      </c>
      <c r="E47" s="14" t="s">
        <v>310</v>
      </c>
      <c r="F47" s="22" t="s">
        <v>119</v>
      </c>
      <c r="G47" s="18" t="s">
        <v>44</v>
      </c>
      <c r="H47" s="19" t="s">
        <v>131</v>
      </c>
    </row>
    <row r="48" customFormat="false" ht="24" hidden="false" customHeight="true" outlineLevel="0" collapsed="false">
      <c r="A48" s="13" t="s">
        <v>311</v>
      </c>
      <c r="B48" s="16" t="s">
        <v>312</v>
      </c>
      <c r="C48" s="16" t="s">
        <v>313</v>
      </c>
      <c r="D48" s="16" t="s">
        <v>314</v>
      </c>
      <c r="E48" s="16" t="s">
        <v>315</v>
      </c>
      <c r="F48" s="17" t="s">
        <v>89</v>
      </c>
      <c r="G48" s="18" t="s">
        <v>44</v>
      </c>
      <c r="H48" s="19" t="s">
        <v>131</v>
      </c>
    </row>
    <row r="49" customFormat="false" ht="24" hidden="false" customHeight="true" outlineLevel="0" collapsed="false">
      <c r="A49" s="13" t="s">
        <v>316</v>
      </c>
      <c r="B49" s="14" t="s">
        <v>312</v>
      </c>
      <c r="C49" s="14" t="s">
        <v>317</v>
      </c>
      <c r="D49" s="14" t="s">
        <v>318</v>
      </c>
      <c r="E49" s="14" t="s">
        <v>319</v>
      </c>
      <c r="F49" s="17" t="s">
        <v>89</v>
      </c>
      <c r="G49" s="18" t="s">
        <v>44</v>
      </c>
      <c r="H49" s="19" t="s">
        <v>131</v>
      </c>
    </row>
    <row r="50" customFormat="false" ht="24" hidden="false" customHeight="true" outlineLevel="0" collapsed="false">
      <c r="A50" s="13" t="s">
        <v>320</v>
      </c>
      <c r="B50" s="16" t="s">
        <v>312</v>
      </c>
      <c r="C50" s="16" t="s">
        <v>321</v>
      </c>
      <c r="D50" s="16" t="s">
        <v>322</v>
      </c>
      <c r="E50" s="16" t="s">
        <v>323</v>
      </c>
      <c r="F50" s="17" t="s">
        <v>89</v>
      </c>
      <c r="G50" s="18" t="s">
        <v>44</v>
      </c>
      <c r="H50" s="19" t="s">
        <v>131</v>
      </c>
    </row>
    <row r="51" customFormat="false" ht="36" hidden="false" customHeight="true" outlineLevel="0" collapsed="false">
      <c r="A51" s="13" t="s">
        <v>324</v>
      </c>
      <c r="B51" s="14" t="s">
        <v>312</v>
      </c>
      <c r="C51" s="14" t="s">
        <v>325</v>
      </c>
      <c r="D51" s="14" t="s">
        <v>326</v>
      </c>
      <c r="E51" s="14" t="s">
        <v>327</v>
      </c>
      <c r="F51" s="22" t="s">
        <v>119</v>
      </c>
      <c r="G51" s="23" t="s">
        <v>48</v>
      </c>
      <c r="H51" s="19" t="s">
        <v>131</v>
      </c>
    </row>
    <row r="52" customFormat="false" ht="24" hidden="false" customHeight="true" outlineLevel="0" collapsed="false">
      <c r="A52" s="13" t="s">
        <v>328</v>
      </c>
      <c r="B52" s="16" t="s">
        <v>312</v>
      </c>
      <c r="C52" s="16" t="s">
        <v>329</v>
      </c>
      <c r="D52" s="16" t="s">
        <v>330</v>
      </c>
      <c r="E52" s="16" t="s">
        <v>331</v>
      </c>
      <c r="F52" s="17" t="s">
        <v>89</v>
      </c>
      <c r="G52" s="18" t="s">
        <v>44</v>
      </c>
      <c r="H52" s="19" t="s">
        <v>131</v>
      </c>
    </row>
    <row r="53" customFormat="false" ht="24" hidden="false" customHeight="true" outlineLevel="0" collapsed="false">
      <c r="A53" s="13" t="s">
        <v>332</v>
      </c>
      <c r="B53" s="14" t="s">
        <v>312</v>
      </c>
      <c r="C53" s="14" t="s">
        <v>333</v>
      </c>
      <c r="D53" s="14" t="s">
        <v>334</v>
      </c>
      <c r="E53" s="14" t="s">
        <v>335</v>
      </c>
      <c r="F53" s="17" t="s">
        <v>89</v>
      </c>
      <c r="G53" s="18" t="s">
        <v>44</v>
      </c>
      <c r="H53" s="19" t="s">
        <v>131</v>
      </c>
    </row>
    <row r="54" customFormat="false" ht="24" hidden="false" customHeight="true" outlineLevel="0" collapsed="false">
      <c r="A54" s="13" t="s">
        <v>336</v>
      </c>
      <c r="B54" s="16" t="s">
        <v>337</v>
      </c>
      <c r="C54" s="16" t="s">
        <v>338</v>
      </c>
      <c r="D54" s="16" t="s">
        <v>339</v>
      </c>
      <c r="E54" s="16" t="s">
        <v>340</v>
      </c>
      <c r="F54" s="17" t="s">
        <v>89</v>
      </c>
      <c r="G54" s="18" t="s">
        <v>44</v>
      </c>
      <c r="H54" s="19" t="s">
        <v>131</v>
      </c>
    </row>
    <row r="55" customFormat="false" ht="24" hidden="false" customHeight="true" outlineLevel="0" collapsed="false">
      <c r="A55" s="13" t="s">
        <v>341</v>
      </c>
      <c r="B55" s="14" t="s">
        <v>337</v>
      </c>
      <c r="C55" s="14" t="s">
        <v>342</v>
      </c>
      <c r="D55" s="14" t="s">
        <v>343</v>
      </c>
      <c r="E55" s="14" t="s">
        <v>344</v>
      </c>
      <c r="F55" s="17" t="s">
        <v>89</v>
      </c>
      <c r="G55" s="18" t="s">
        <v>44</v>
      </c>
      <c r="H55" s="19" t="s">
        <v>131</v>
      </c>
    </row>
    <row r="56" customFormat="false" ht="24" hidden="false" customHeight="true" outlineLevel="0" collapsed="false">
      <c r="A56" s="13" t="s">
        <v>345</v>
      </c>
      <c r="B56" s="16" t="s">
        <v>337</v>
      </c>
      <c r="C56" s="16" t="s">
        <v>346</v>
      </c>
      <c r="D56" s="16" t="s">
        <v>347</v>
      </c>
      <c r="E56" s="16" t="s">
        <v>348</v>
      </c>
      <c r="F56" s="17" t="s">
        <v>89</v>
      </c>
      <c r="G56" s="18" t="s">
        <v>44</v>
      </c>
      <c r="H56" s="19" t="s">
        <v>131</v>
      </c>
    </row>
    <row r="57" customFormat="false" ht="24" hidden="false" customHeight="true" outlineLevel="0" collapsed="false">
      <c r="A57" s="13" t="s">
        <v>349</v>
      </c>
      <c r="B57" s="14" t="s">
        <v>337</v>
      </c>
      <c r="C57" s="14" t="s">
        <v>350</v>
      </c>
      <c r="D57" s="14" t="s">
        <v>351</v>
      </c>
      <c r="E57" s="14" t="s">
        <v>352</v>
      </c>
      <c r="F57" s="22" t="s">
        <v>119</v>
      </c>
      <c r="G57" s="17" t="s">
        <v>46</v>
      </c>
      <c r="H57" s="19" t="s">
        <v>131</v>
      </c>
    </row>
    <row r="58" customFormat="false" ht="24" hidden="false" customHeight="true" outlineLevel="0" collapsed="false">
      <c r="A58" s="13" t="s">
        <v>353</v>
      </c>
      <c r="B58" s="16" t="s">
        <v>354</v>
      </c>
      <c r="C58" s="16" t="s">
        <v>355</v>
      </c>
      <c r="D58" s="16" t="s">
        <v>356</v>
      </c>
      <c r="E58" s="16" t="s">
        <v>357</v>
      </c>
      <c r="F58" s="17" t="s">
        <v>89</v>
      </c>
      <c r="G58" s="18" t="s">
        <v>44</v>
      </c>
      <c r="H58" s="19" t="s">
        <v>131</v>
      </c>
    </row>
    <row r="59" customFormat="false" ht="24" hidden="false" customHeight="true" outlineLevel="0" collapsed="false">
      <c r="A59" s="13" t="s">
        <v>358</v>
      </c>
      <c r="B59" s="14" t="s">
        <v>354</v>
      </c>
      <c r="C59" s="14" t="s">
        <v>359</v>
      </c>
      <c r="D59" s="14" t="s">
        <v>360</v>
      </c>
      <c r="E59" s="14" t="s">
        <v>361</v>
      </c>
      <c r="F59" s="17" t="s">
        <v>89</v>
      </c>
      <c r="G59" s="18" t="s">
        <v>44</v>
      </c>
      <c r="H59" s="19" t="s">
        <v>131</v>
      </c>
    </row>
    <row r="60" customFormat="false" ht="24" hidden="false" customHeight="true" outlineLevel="0" collapsed="false">
      <c r="A60" s="13" t="s">
        <v>362</v>
      </c>
      <c r="B60" s="16" t="s">
        <v>363</v>
      </c>
      <c r="C60" s="16" t="s">
        <v>364</v>
      </c>
      <c r="D60" s="16" t="s">
        <v>365</v>
      </c>
      <c r="E60" s="16" t="s">
        <v>366</v>
      </c>
      <c r="F60" s="17" t="s">
        <v>89</v>
      </c>
      <c r="G60" s="18" t="s">
        <v>44</v>
      </c>
      <c r="H60" s="19" t="s">
        <v>131</v>
      </c>
    </row>
    <row r="61" customFormat="false" ht="36" hidden="false" customHeight="true" outlineLevel="0" collapsed="false">
      <c r="A61" s="13" t="s">
        <v>367</v>
      </c>
      <c r="B61" s="14" t="s">
        <v>363</v>
      </c>
      <c r="C61" s="14" t="s">
        <v>368</v>
      </c>
      <c r="D61" s="14" t="s">
        <v>369</v>
      </c>
      <c r="E61" s="14" t="s">
        <v>370</v>
      </c>
      <c r="F61" s="17" t="s">
        <v>89</v>
      </c>
      <c r="G61" s="17" t="s">
        <v>46</v>
      </c>
      <c r="H61" s="19" t="s">
        <v>131</v>
      </c>
    </row>
    <row r="62" customFormat="false" ht="24" hidden="false" customHeight="true" outlineLevel="0" collapsed="false">
      <c r="A62" s="13" t="s">
        <v>371</v>
      </c>
      <c r="B62" s="16" t="s">
        <v>363</v>
      </c>
      <c r="C62" s="16" t="s">
        <v>372</v>
      </c>
      <c r="D62" s="16" t="s">
        <v>373</v>
      </c>
      <c r="E62" s="16" t="s">
        <v>374</v>
      </c>
      <c r="F62" s="22" t="s">
        <v>119</v>
      </c>
      <c r="G62" s="17" t="s">
        <v>46</v>
      </c>
      <c r="H62" s="19" t="s">
        <v>131</v>
      </c>
    </row>
    <row r="63" customFormat="false" ht="24" hidden="false" customHeight="true" outlineLevel="0" collapsed="false">
      <c r="A63" s="13" t="s">
        <v>375</v>
      </c>
      <c r="B63" s="14" t="s">
        <v>376</v>
      </c>
      <c r="C63" s="14" t="s">
        <v>377</v>
      </c>
      <c r="D63" s="14" t="s">
        <v>378</v>
      </c>
      <c r="E63" s="14" t="s">
        <v>379</v>
      </c>
      <c r="F63" s="17" t="s">
        <v>89</v>
      </c>
      <c r="G63" s="24" t="s">
        <v>50</v>
      </c>
      <c r="H63" s="19" t="s">
        <v>131</v>
      </c>
    </row>
    <row r="64" customFormat="false" ht="24" hidden="false" customHeight="true" outlineLevel="0" collapsed="false">
      <c r="A64" s="13" t="s">
        <v>380</v>
      </c>
      <c r="B64" s="16" t="s">
        <v>376</v>
      </c>
      <c r="C64" s="16" t="s">
        <v>381</v>
      </c>
      <c r="D64" s="16" t="s">
        <v>382</v>
      </c>
      <c r="E64" s="16" t="s">
        <v>383</v>
      </c>
      <c r="F64" s="17" t="s">
        <v>89</v>
      </c>
      <c r="G64" s="24" t="s">
        <v>50</v>
      </c>
      <c r="H64" s="19" t="s">
        <v>131</v>
      </c>
    </row>
    <row r="65" customFormat="false" ht="24" hidden="false" customHeight="true" outlineLevel="0" collapsed="false">
      <c r="A65" s="13" t="s">
        <v>384</v>
      </c>
      <c r="B65" s="14" t="s">
        <v>376</v>
      </c>
      <c r="C65" s="14" t="s">
        <v>385</v>
      </c>
      <c r="D65" s="14" t="s">
        <v>386</v>
      </c>
      <c r="E65" s="14" t="s">
        <v>387</v>
      </c>
      <c r="F65" s="17" t="s">
        <v>89</v>
      </c>
      <c r="G65" s="24" t="s">
        <v>50</v>
      </c>
      <c r="H65" s="19" t="s">
        <v>131</v>
      </c>
    </row>
    <row r="66" customFormat="false" ht="24" hidden="false" customHeight="true" outlineLevel="0" collapsed="false">
      <c r="A66" s="13" t="s">
        <v>388</v>
      </c>
      <c r="B66" s="16" t="s">
        <v>376</v>
      </c>
      <c r="C66" s="16" t="s">
        <v>389</v>
      </c>
      <c r="D66" s="16" t="s">
        <v>390</v>
      </c>
      <c r="E66" s="16" t="s">
        <v>391</v>
      </c>
      <c r="F66" s="20" t="s">
        <v>140</v>
      </c>
      <c r="G66" s="24" t="s">
        <v>50</v>
      </c>
      <c r="H66" s="19" t="s">
        <v>131</v>
      </c>
    </row>
    <row r="67" customFormat="false" ht="24" hidden="false" customHeight="true" outlineLevel="0" collapsed="false">
      <c r="A67" s="13" t="s">
        <v>392</v>
      </c>
      <c r="B67" s="14" t="s">
        <v>393</v>
      </c>
      <c r="C67" s="14" t="s">
        <v>394</v>
      </c>
      <c r="D67" s="14" t="s">
        <v>395</v>
      </c>
      <c r="E67" s="14" t="s">
        <v>396</v>
      </c>
      <c r="F67" s="22" t="s">
        <v>119</v>
      </c>
      <c r="G67" s="25" t="s">
        <v>54</v>
      </c>
      <c r="H67" s="19" t="s">
        <v>131</v>
      </c>
    </row>
    <row r="68" customFormat="false" ht="24" hidden="false" customHeight="true" outlineLevel="0" collapsed="false">
      <c r="A68" s="13" t="s">
        <v>397</v>
      </c>
      <c r="B68" s="16" t="s">
        <v>393</v>
      </c>
      <c r="C68" s="16" t="s">
        <v>398</v>
      </c>
      <c r="D68" s="16" t="s">
        <v>399</v>
      </c>
      <c r="E68" s="16" t="s">
        <v>400</v>
      </c>
      <c r="F68" s="22" t="s">
        <v>119</v>
      </c>
      <c r="G68" s="25" t="s">
        <v>54</v>
      </c>
      <c r="H68" s="19" t="s">
        <v>131</v>
      </c>
    </row>
    <row r="69" customFormat="false" ht="24" hidden="false" customHeight="true" outlineLevel="0" collapsed="false">
      <c r="A69" s="13" t="s">
        <v>401</v>
      </c>
      <c r="B69" s="14" t="s">
        <v>393</v>
      </c>
      <c r="C69" s="14" t="s">
        <v>402</v>
      </c>
      <c r="D69" s="14" t="s">
        <v>403</v>
      </c>
      <c r="E69" s="14" t="s">
        <v>404</v>
      </c>
      <c r="F69" s="22" t="s">
        <v>119</v>
      </c>
      <c r="G69" s="25" t="s">
        <v>54</v>
      </c>
      <c r="H69" s="19" t="s">
        <v>131</v>
      </c>
    </row>
    <row r="70" customFormat="false" ht="24" hidden="false" customHeight="true" outlineLevel="0" collapsed="false">
      <c r="A70" s="13" t="s">
        <v>405</v>
      </c>
      <c r="B70" s="16" t="s">
        <v>393</v>
      </c>
      <c r="C70" s="16" t="s">
        <v>406</v>
      </c>
      <c r="D70" s="16" t="s">
        <v>407</v>
      </c>
      <c r="E70" s="16" t="s">
        <v>408</v>
      </c>
      <c r="F70" s="22" t="s">
        <v>119</v>
      </c>
      <c r="G70" s="25" t="s">
        <v>54</v>
      </c>
      <c r="H70" s="19" t="s">
        <v>131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40"/>
    <col collapsed="false" customWidth="true" hidden="false" outlineLevel="0" max="3" min="3" style="0" width="30"/>
    <col collapsed="false" customWidth="true" hidden="false" outlineLevel="0" max="4" min="4" style="0" width="12"/>
    <col collapsed="false" customWidth="true" hidden="false" outlineLevel="0" max="6" min="5" style="0" width="14"/>
  </cols>
  <sheetData>
    <row r="1" customFormat="false" ht="30" hidden="false" customHeight="true" outlineLevel="0" collapsed="false">
      <c r="A1" s="12" t="s">
        <v>409</v>
      </c>
      <c r="B1" s="12"/>
      <c r="C1" s="12"/>
      <c r="D1" s="12"/>
      <c r="E1" s="12"/>
      <c r="F1" s="12"/>
    </row>
    <row r="2" customFormat="false" ht="25.5" hidden="false" customHeight="true" outlineLevel="0" collapsed="false">
      <c r="A2" s="8" t="s">
        <v>410</v>
      </c>
      <c r="B2" s="8" t="s">
        <v>35</v>
      </c>
      <c r="C2" s="8" t="s">
        <v>411</v>
      </c>
      <c r="D2" s="8" t="s">
        <v>412</v>
      </c>
      <c r="E2" s="8" t="s">
        <v>413</v>
      </c>
      <c r="F2" s="8" t="s">
        <v>414</v>
      </c>
    </row>
    <row r="3" customFormat="false" ht="25.5" hidden="false" customHeight="true" outlineLevel="0" collapsed="false">
      <c r="A3" s="26" t="s">
        <v>415</v>
      </c>
      <c r="B3" s="14" t="s">
        <v>416</v>
      </c>
      <c r="C3" s="14" t="s">
        <v>417</v>
      </c>
      <c r="D3" s="27" t="n">
        <v>6</v>
      </c>
      <c r="E3" s="27" t="s">
        <v>418</v>
      </c>
      <c r="F3" s="17" t="s">
        <v>89</v>
      </c>
    </row>
    <row r="4" customFormat="false" ht="25.5" hidden="false" customHeight="true" outlineLevel="0" collapsed="false">
      <c r="A4" s="26" t="s">
        <v>419</v>
      </c>
      <c r="B4" s="16" t="s">
        <v>420</v>
      </c>
      <c r="C4" s="16" t="s">
        <v>421</v>
      </c>
      <c r="D4" s="27" t="n">
        <v>7</v>
      </c>
      <c r="E4" s="27" t="s">
        <v>422</v>
      </c>
      <c r="F4" s="17" t="s">
        <v>89</v>
      </c>
    </row>
    <row r="5" customFormat="false" ht="25.5" hidden="false" customHeight="true" outlineLevel="0" collapsed="false">
      <c r="A5" s="26" t="s">
        <v>423</v>
      </c>
      <c r="B5" s="14" t="s">
        <v>424</v>
      </c>
      <c r="C5" s="14" t="s">
        <v>425</v>
      </c>
      <c r="D5" s="27" t="n">
        <v>5</v>
      </c>
      <c r="E5" s="27" t="s">
        <v>426</v>
      </c>
      <c r="F5" s="22" t="s">
        <v>119</v>
      </c>
    </row>
    <row r="6" customFormat="false" ht="25.5" hidden="false" customHeight="true" outlineLevel="0" collapsed="false">
      <c r="A6" s="26" t="s">
        <v>427</v>
      </c>
      <c r="B6" s="16" t="s">
        <v>428</v>
      </c>
      <c r="C6" s="16" t="s">
        <v>429</v>
      </c>
      <c r="D6" s="27" t="n">
        <v>6</v>
      </c>
      <c r="E6" s="27" t="s">
        <v>422</v>
      </c>
      <c r="F6" s="17" t="s">
        <v>89</v>
      </c>
    </row>
    <row r="7" customFormat="false" ht="25.5" hidden="false" customHeight="true" outlineLevel="0" collapsed="false">
      <c r="A7" s="26" t="s">
        <v>430</v>
      </c>
      <c r="B7" s="14" t="s">
        <v>431</v>
      </c>
      <c r="C7" s="14" t="s">
        <v>432</v>
      </c>
      <c r="D7" s="27" t="n">
        <v>4</v>
      </c>
      <c r="E7" s="27" t="s">
        <v>426</v>
      </c>
      <c r="F7" s="17" t="s">
        <v>89</v>
      </c>
    </row>
    <row r="8" customFormat="false" ht="25.5" hidden="false" customHeight="true" outlineLevel="0" collapsed="false">
      <c r="A8" s="26" t="s">
        <v>433</v>
      </c>
      <c r="B8" s="16" t="s">
        <v>434</v>
      </c>
      <c r="C8" s="16" t="s">
        <v>435</v>
      </c>
      <c r="D8" s="27" t="n">
        <v>3</v>
      </c>
      <c r="E8" s="27" t="s">
        <v>436</v>
      </c>
      <c r="F8" s="17" t="s">
        <v>89</v>
      </c>
    </row>
    <row r="9" customFormat="false" ht="25.5" hidden="false" customHeight="true" outlineLevel="0" collapsed="false">
      <c r="A9" s="26" t="s">
        <v>437</v>
      </c>
      <c r="B9" s="14" t="s">
        <v>438</v>
      </c>
      <c r="C9" s="14" t="s">
        <v>439</v>
      </c>
      <c r="D9" s="27" t="n">
        <v>11</v>
      </c>
      <c r="E9" s="27" t="s">
        <v>440</v>
      </c>
      <c r="F9" s="17" t="s">
        <v>89</v>
      </c>
    </row>
    <row r="10" customFormat="false" ht="25.5" hidden="false" customHeight="true" outlineLevel="0" collapsed="false">
      <c r="A10" s="26" t="s">
        <v>441</v>
      </c>
      <c r="B10" s="16" t="s">
        <v>442</v>
      </c>
      <c r="C10" s="16" t="s">
        <v>443</v>
      </c>
      <c r="D10" s="27" t="n">
        <v>3</v>
      </c>
      <c r="E10" s="27" t="s">
        <v>436</v>
      </c>
      <c r="F10" s="22" t="s">
        <v>119</v>
      </c>
    </row>
    <row r="11" customFormat="false" ht="25.5" hidden="false" customHeight="true" outlineLevel="0" collapsed="false">
      <c r="A11" s="26" t="s">
        <v>444</v>
      </c>
      <c r="B11" s="14" t="s">
        <v>445</v>
      </c>
      <c r="C11" s="14" t="s">
        <v>446</v>
      </c>
      <c r="D11" s="27" t="n">
        <v>6</v>
      </c>
      <c r="E11" s="27" t="s">
        <v>422</v>
      </c>
      <c r="F11" s="17" t="s">
        <v>89</v>
      </c>
    </row>
    <row r="12" customFormat="false" ht="25.5" hidden="false" customHeight="true" outlineLevel="0" collapsed="false">
      <c r="A12" s="26" t="s">
        <v>447</v>
      </c>
      <c r="B12" s="16" t="s">
        <v>448</v>
      </c>
      <c r="C12" s="16" t="s">
        <v>449</v>
      </c>
      <c r="D12" s="27" t="n">
        <v>4</v>
      </c>
      <c r="E12" s="27" t="s">
        <v>418</v>
      </c>
      <c r="F12" s="17" t="s">
        <v>89</v>
      </c>
    </row>
    <row r="13" customFormat="false" ht="25.5" hidden="false" customHeight="true" outlineLevel="0" collapsed="false">
      <c r="A13" s="26" t="s">
        <v>450</v>
      </c>
      <c r="B13" s="14" t="s">
        <v>451</v>
      </c>
      <c r="C13" s="14" t="s">
        <v>106</v>
      </c>
      <c r="D13" s="27" t="n">
        <v>2</v>
      </c>
      <c r="E13" s="27" t="s">
        <v>452</v>
      </c>
      <c r="F13" s="17" t="s">
        <v>89</v>
      </c>
    </row>
    <row r="14" customFormat="false" ht="25.5" hidden="false" customHeight="true" outlineLevel="0" collapsed="false">
      <c r="A14" s="26" t="s">
        <v>453</v>
      </c>
      <c r="B14" s="16" t="s">
        <v>454</v>
      </c>
      <c r="C14" s="16" t="s">
        <v>455</v>
      </c>
      <c r="D14" s="27" t="n">
        <v>3</v>
      </c>
      <c r="E14" s="27" t="s">
        <v>436</v>
      </c>
      <c r="F14" s="17" t="s">
        <v>89</v>
      </c>
    </row>
    <row r="15" customFormat="false" ht="25.5" hidden="false" customHeight="true" outlineLevel="0" collapsed="false">
      <c r="A15" s="26" t="s">
        <v>456</v>
      </c>
      <c r="B15" s="14" t="s">
        <v>457</v>
      </c>
      <c r="C15" s="14" t="s">
        <v>458</v>
      </c>
      <c r="D15" s="27" t="n">
        <v>4</v>
      </c>
      <c r="E15" s="27" t="s">
        <v>418</v>
      </c>
      <c r="F15" s="17" t="s">
        <v>89</v>
      </c>
    </row>
    <row r="16" customFormat="false" ht="25.5" hidden="false" customHeight="true" outlineLevel="0" collapsed="false">
      <c r="A16" s="26" t="s">
        <v>459</v>
      </c>
      <c r="B16" s="16" t="s">
        <v>460</v>
      </c>
      <c r="C16" s="16" t="s">
        <v>461</v>
      </c>
      <c r="D16" s="27" t="n">
        <v>4</v>
      </c>
      <c r="E16" s="27" t="s">
        <v>436</v>
      </c>
      <c r="F16" s="22" t="s">
        <v>119</v>
      </c>
    </row>
    <row r="17" customFormat="false" ht="25.5" hidden="false" customHeight="true" outlineLevel="0" collapsed="false">
      <c r="A17" s="26" t="s">
        <v>462</v>
      </c>
      <c r="B17" s="14" t="s">
        <v>463</v>
      </c>
      <c r="C17" s="14" t="s">
        <v>464</v>
      </c>
      <c r="D17" s="27" t="n">
        <v>1</v>
      </c>
      <c r="E17" s="27" t="s">
        <v>465</v>
      </c>
      <c r="F17" s="17" t="s">
        <v>89</v>
      </c>
    </row>
    <row r="19" customFormat="false" ht="26.85" hidden="false" customHeight="false" outlineLevel="0" collapsed="false">
      <c r="A19" s="8" t="s">
        <v>466</v>
      </c>
      <c r="B19" s="28" t="s">
        <v>467</v>
      </c>
      <c r="C19" s="28" t="s">
        <v>468</v>
      </c>
      <c r="D19" s="8" t="n">
        <f aca="false">SUM(D3:D18)</f>
        <v>69</v>
      </c>
      <c r="E19" s="8" t="s">
        <v>469</v>
      </c>
      <c r="F19" s="29"/>
    </row>
    <row r="22" customFormat="false" ht="16.15" hidden="false" customHeight="false" outlineLevel="0" collapsed="false">
      <c r="A22" s="5" t="s">
        <v>470</v>
      </c>
      <c r="B22" s="5"/>
      <c r="C22" s="5"/>
      <c r="D22" s="5"/>
      <c r="E22" s="5"/>
      <c r="F22" s="5"/>
    </row>
    <row r="23" customFormat="false" ht="15" hidden="false" customHeight="false" outlineLevel="0" collapsed="false">
      <c r="A23" s="8" t="s">
        <v>471</v>
      </c>
      <c r="B23" s="8" t="s">
        <v>472</v>
      </c>
      <c r="C23" s="8" t="s">
        <v>473</v>
      </c>
      <c r="D23" s="8" t="s">
        <v>474</v>
      </c>
      <c r="E23" s="8" t="s">
        <v>475</v>
      </c>
      <c r="F23" s="8" t="s">
        <v>476</v>
      </c>
    </row>
    <row r="24" customFormat="false" ht="21.75" hidden="false" customHeight="true" outlineLevel="0" collapsed="false">
      <c r="A24" s="30" t="s">
        <v>477</v>
      </c>
      <c r="B24" s="31" t="s">
        <v>478</v>
      </c>
      <c r="C24" s="31" t="s">
        <v>479</v>
      </c>
      <c r="D24" s="31" t="s">
        <v>480</v>
      </c>
      <c r="E24" s="31" t="s">
        <v>481</v>
      </c>
      <c r="F24" s="31" t="s">
        <v>482</v>
      </c>
    </row>
    <row r="25" customFormat="false" ht="21.75" hidden="false" customHeight="true" outlineLevel="0" collapsed="false">
      <c r="A25" s="32" t="s">
        <v>483</v>
      </c>
      <c r="B25" s="33" t="s">
        <v>484</v>
      </c>
      <c r="C25" s="33" t="s">
        <v>485</v>
      </c>
      <c r="D25" s="33" t="s">
        <v>486</v>
      </c>
      <c r="E25" s="33" t="s">
        <v>487</v>
      </c>
      <c r="F25" s="33" t="s">
        <v>488</v>
      </c>
    </row>
    <row r="26" customFormat="false" ht="21.75" hidden="false" customHeight="true" outlineLevel="0" collapsed="false">
      <c r="A26" s="30" t="s">
        <v>489</v>
      </c>
      <c r="B26" s="31" t="s">
        <v>490</v>
      </c>
      <c r="C26" s="31" t="s">
        <v>491</v>
      </c>
      <c r="D26" s="31" t="s">
        <v>492</v>
      </c>
      <c r="E26" s="31" t="s">
        <v>487</v>
      </c>
      <c r="F26" s="31" t="s">
        <v>493</v>
      </c>
    </row>
    <row r="27" customFormat="false" ht="21.75" hidden="false" customHeight="true" outlineLevel="0" collapsed="false">
      <c r="A27" s="32" t="s">
        <v>494</v>
      </c>
      <c r="B27" s="33" t="s">
        <v>478</v>
      </c>
      <c r="C27" s="33" t="s">
        <v>495</v>
      </c>
      <c r="D27" s="33" t="s">
        <v>496</v>
      </c>
      <c r="E27" s="33" t="s">
        <v>487</v>
      </c>
      <c r="F27" s="33" t="s">
        <v>493</v>
      </c>
    </row>
    <row r="28" customFormat="false" ht="21.75" hidden="false" customHeight="true" outlineLevel="0" collapsed="false">
      <c r="A28" s="30" t="s">
        <v>497</v>
      </c>
      <c r="B28" s="31" t="s">
        <v>498</v>
      </c>
      <c r="C28" s="31" t="s">
        <v>499</v>
      </c>
      <c r="D28" s="31" t="s">
        <v>500</v>
      </c>
      <c r="E28" s="31" t="s">
        <v>487</v>
      </c>
      <c r="F28" s="31" t="s">
        <v>501</v>
      </c>
    </row>
    <row r="29" customFormat="false" ht="21.75" hidden="false" customHeight="true" outlineLevel="0" collapsed="false">
      <c r="A29" s="32" t="s">
        <v>502</v>
      </c>
      <c r="B29" s="33" t="s">
        <v>503</v>
      </c>
      <c r="C29" s="33" t="s">
        <v>504</v>
      </c>
      <c r="D29" s="33" t="s">
        <v>504</v>
      </c>
      <c r="E29" s="33" t="s">
        <v>487</v>
      </c>
      <c r="F29" s="33" t="s">
        <v>505</v>
      </c>
    </row>
    <row r="30" customFormat="false" ht="21.75" hidden="false" customHeight="true" outlineLevel="0" collapsed="false">
      <c r="A30" s="30" t="s">
        <v>506</v>
      </c>
      <c r="B30" s="31" t="s">
        <v>507</v>
      </c>
      <c r="C30" s="31" t="s">
        <v>508</v>
      </c>
      <c r="D30" s="31" t="s">
        <v>509</v>
      </c>
      <c r="E30" s="31" t="s">
        <v>487</v>
      </c>
      <c r="F30" s="31" t="s">
        <v>488</v>
      </c>
    </row>
    <row r="31" customFormat="false" ht="21.75" hidden="false" customHeight="true" outlineLevel="0" collapsed="false">
      <c r="A31" s="32" t="s">
        <v>510</v>
      </c>
      <c r="B31" s="33" t="s">
        <v>511</v>
      </c>
      <c r="C31" s="33" t="s">
        <v>512</v>
      </c>
      <c r="D31" s="33" t="s">
        <v>513</v>
      </c>
      <c r="E31" s="33" t="s">
        <v>487</v>
      </c>
      <c r="F31" s="33" t="s">
        <v>482</v>
      </c>
    </row>
  </sheetData>
  <mergeCells count="2">
    <mergeCell ref="A1:F1"/>
    <mergeCell ref="A22:F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2026-07-13T04:26:59Z</dcterms:created>
  <dc:creator>openpyxl</dc:creator>
  <dc:description/>
  <dc:language>en-US</dc:language>
  <cp:lastModifiedBy/>
  <dcterms:modified xsi:type="dcterms:W3CDTF">2026-07-13T04:26:59Z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